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<sst xmlns="http://schemas.openxmlformats.org/spreadsheetml/2006/main" count="40" uniqueCount="32">
  <si>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Назва розпорядника кредитів</t>
  </si>
  <si>
    <t>Всього</t>
  </si>
  <si>
    <t>Теплопостачання</t>
  </si>
  <si>
    <t>Водопостачання</t>
  </si>
  <si>
    <t>Водовідведення</t>
  </si>
  <si>
    <t>Електроенергія</t>
  </si>
  <si>
    <t>Природний газ</t>
  </si>
  <si>
    <t>Тверде паливо</t>
  </si>
  <si>
    <t>грн</t>
  </si>
  <si>
    <t>Гкал</t>
  </si>
  <si>
    <t>куб.м.</t>
  </si>
  <si>
    <t>кВат</t>
  </si>
  <si>
    <t>тонн</t>
  </si>
  <si>
    <t>м³</t>
  </si>
  <si>
    <t xml:space="preserve">  Відділ освіти</t>
  </si>
  <si>
    <t>Сектор культури</t>
  </si>
  <si>
    <t>Охорона здоров"я,  в т.ч.</t>
  </si>
  <si>
    <t>ЦРЛ</t>
  </si>
  <si>
    <t>Добротвірська МЛ</t>
  </si>
  <si>
    <t>Новояричівська РЛ</t>
  </si>
  <si>
    <t>Районний центр соціальних служб для сім"ї, дітей та молоді</t>
  </si>
  <si>
    <t>Районна рада</t>
  </si>
  <si>
    <t>Територіальний центр соціального обслуговування</t>
  </si>
  <si>
    <t>Районний центр реабілітації дітей-інвалідів</t>
  </si>
  <si>
    <t>Керівник апарату райдержадміністрації</t>
  </si>
  <si>
    <t>Л.Височанська</t>
  </si>
  <si>
    <t>Додаток</t>
  </si>
  <si>
    <t>Соціальний захист</t>
  </si>
  <si>
    <t>Ліміти  споживання енергоносіїв та комунальних послуг у фізичних обсягах та граничні асигнування на оплату енергоносіїв в розрізі розпорядників коштів районного бюджету Кам"янка-Бузького району на 2016 рік</t>
  </si>
  <si>
    <t>до розпорядження голови  райдержадміністрації</t>
  </si>
  <si>
    <t xml:space="preserve">від 26 лютого 2016 року </t>
  </si>
  <si>
    <t>№ 74/02-08/16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</si>
</sst>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Black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b/>
      <sz val="13"/>
      <name val="Arial"/>
      <family val="2"/>
    </font>
    <font>
      <b/>
      <sz val="1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zoomScalePageLayoutView="0" workbookViewId="0" topLeftCell="B1">
      <selection activeCell="J4" sqref="J4"/>
    </sheetView>
  </sheetViews>
  <sheetFormatPr defaultColWidth="9.00390625" defaultRowHeight="12.75"/>
  <cols>
    <col min="1" max="1" width="33.00390625" style="0" customWidth="1"/>
    <col min="2" max="2" width="11.75390625" style="1" customWidth="1"/>
    <col min="3" max="4" width="11.375" style="0" customWidth="1"/>
    <col min="5" max="5" width="11.875" style="0" customWidth="1"/>
    <col min="6" max="6" width="11.375" style="0" customWidth="1"/>
    <col min="7" max="7" width="11.875" style="0" customWidth="1"/>
    <col min="8" max="15" width="11.375" style="0" customWidth="1"/>
  </cols>
  <sheetData>
    <row r="1" ht="16.5" customHeight="1">
      <c r="J1" s="41" t="s">
        <v>26</v>
      </c>
    </row>
    <row r="2" ht="15" customHeight="1">
      <c r="J2" s="41" t="s">
        <v>29</v>
      </c>
    </row>
    <row r="3" spans="10:13" ht="16.5" customHeight="1">
      <c r="J3" s="42" t="s">
        <v>30</v>
      </c>
      <c r="L3" s="1"/>
      <c r="M3" s="1"/>
    </row>
    <row r="4" spans="10:13" ht="16.5" customHeight="1">
      <c r="J4" s="42" t="s">
        <v>31</v>
      </c>
      <c r="L4" s="1"/>
      <c r="M4" s="1"/>
    </row>
    <row r="5" spans="1:15" ht="25.5" customHeight="1">
      <c r="A5" s="48" t="s">
        <v>28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3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5" ht="27" customHeight="1">
      <c r="A7" s="2"/>
      <c r="B7" s="34"/>
      <c r="C7" s="3"/>
      <c r="D7" s="3"/>
      <c r="E7" s="4"/>
    </row>
    <row r="8" spans="1:15" ht="43.5" customHeight="1">
      <c r="A8" s="55" t="s">
        <v>0</v>
      </c>
      <c r="B8" s="56" t="s">
        <v>1</v>
      </c>
      <c r="C8" s="50" t="s">
        <v>2</v>
      </c>
      <c r="D8" s="51"/>
      <c r="E8" s="49" t="s">
        <v>3</v>
      </c>
      <c r="F8" s="49"/>
      <c r="G8" s="6" t="s">
        <v>4</v>
      </c>
      <c r="H8" s="50" t="s">
        <v>5</v>
      </c>
      <c r="I8" s="51"/>
      <c r="J8" s="50" t="s">
        <v>6</v>
      </c>
      <c r="K8" s="51"/>
      <c r="L8" s="52" t="s">
        <v>7</v>
      </c>
      <c r="M8" s="53"/>
      <c r="N8" s="53"/>
      <c r="O8" s="54"/>
    </row>
    <row r="9" spans="1:36" ht="29.25" customHeight="1">
      <c r="A9" s="55"/>
      <c r="B9" s="56"/>
      <c r="C9" s="5" t="s">
        <v>8</v>
      </c>
      <c r="D9" s="5" t="s">
        <v>9</v>
      </c>
      <c r="E9" s="5" t="s">
        <v>8</v>
      </c>
      <c r="F9" s="5" t="s">
        <v>10</v>
      </c>
      <c r="G9" s="5" t="s">
        <v>10</v>
      </c>
      <c r="H9" s="5" t="s">
        <v>8</v>
      </c>
      <c r="I9" s="5" t="s">
        <v>11</v>
      </c>
      <c r="J9" s="5" t="s">
        <v>8</v>
      </c>
      <c r="K9" s="5" t="s">
        <v>10</v>
      </c>
      <c r="L9" s="5" t="s">
        <v>8</v>
      </c>
      <c r="M9" s="7" t="s">
        <v>12</v>
      </c>
      <c r="N9" s="5" t="s">
        <v>8</v>
      </c>
      <c r="O9" s="8" t="s">
        <v>13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15" s="15" customFormat="1" ht="24" customHeight="1">
      <c r="A10" s="10" t="s">
        <v>21</v>
      </c>
      <c r="B10" s="33">
        <f>C10+E10+H10+J10+L10+N10</f>
        <v>142502</v>
      </c>
      <c r="C10" s="24">
        <v>130417</v>
      </c>
      <c r="D10" s="11"/>
      <c r="E10" s="12">
        <v>2992</v>
      </c>
      <c r="F10" s="12"/>
      <c r="G10" s="12"/>
      <c r="H10" s="14">
        <v>9093</v>
      </c>
      <c r="I10" s="12"/>
      <c r="J10" s="12"/>
      <c r="K10" s="12"/>
      <c r="L10" s="13"/>
      <c r="M10" s="12"/>
      <c r="N10" s="12"/>
      <c r="O10" s="23"/>
    </row>
    <row r="11" spans="1:15" s="15" customFormat="1" ht="21.75" customHeight="1">
      <c r="A11" s="10" t="s">
        <v>14</v>
      </c>
      <c r="B11" s="33">
        <f aca="true" t="shared" si="0" ref="B11:B20">C11+E11+H11+J11+L11+N11</f>
        <v>8399249</v>
      </c>
      <c r="C11" s="11">
        <v>3494290</v>
      </c>
      <c r="D11" s="11">
        <v>3858</v>
      </c>
      <c r="E11" s="12">
        <v>97555</v>
      </c>
      <c r="F11" s="12">
        <v>6780</v>
      </c>
      <c r="G11" s="12">
        <v>4665</v>
      </c>
      <c r="H11" s="12">
        <v>1311050</v>
      </c>
      <c r="I11" s="12">
        <v>684200</v>
      </c>
      <c r="J11" s="12">
        <v>3356354</v>
      </c>
      <c r="K11" s="12">
        <v>338557</v>
      </c>
      <c r="L11" s="13">
        <v>99260</v>
      </c>
      <c r="M11" s="14">
        <v>70</v>
      </c>
      <c r="N11" s="12">
        <v>40740</v>
      </c>
      <c r="O11" s="14">
        <v>101</v>
      </c>
    </row>
    <row r="12" spans="1:15" s="15" customFormat="1" ht="21.75" customHeight="1">
      <c r="A12" s="10" t="s">
        <v>15</v>
      </c>
      <c r="B12" s="33">
        <f t="shared" si="0"/>
        <v>646732</v>
      </c>
      <c r="C12" s="11">
        <v>25912</v>
      </c>
      <c r="D12" s="11">
        <v>97</v>
      </c>
      <c r="E12" s="12">
        <v>6400</v>
      </c>
      <c r="F12" s="12">
        <v>530</v>
      </c>
      <c r="G12" s="12">
        <v>430</v>
      </c>
      <c r="H12" s="12">
        <v>175420</v>
      </c>
      <c r="I12" s="12">
        <v>148425</v>
      </c>
      <c r="J12" s="12">
        <v>439000</v>
      </c>
      <c r="K12" s="12">
        <v>48600</v>
      </c>
      <c r="L12" s="13"/>
      <c r="M12" s="12"/>
      <c r="N12" s="12"/>
      <c r="O12" s="14"/>
    </row>
    <row r="13" spans="1:15" s="15" customFormat="1" ht="21.75" customHeight="1">
      <c r="A13" s="10" t="s">
        <v>16</v>
      </c>
      <c r="B13" s="33">
        <f t="shared" si="0"/>
        <v>4391549</v>
      </c>
      <c r="C13" s="11">
        <f>C14+C15+C16</f>
        <v>1935741</v>
      </c>
      <c r="D13" s="11">
        <f aca="true" t="shared" si="1" ref="D13:O13">D14+D15+D16</f>
        <v>2183</v>
      </c>
      <c r="E13" s="11">
        <f t="shared" si="1"/>
        <v>257233</v>
      </c>
      <c r="F13" s="11">
        <f t="shared" si="1"/>
        <v>14419</v>
      </c>
      <c r="G13" s="11">
        <f t="shared" si="1"/>
        <v>13963</v>
      </c>
      <c r="H13" s="11">
        <f t="shared" si="1"/>
        <v>973417</v>
      </c>
      <c r="I13" s="11">
        <f t="shared" si="1"/>
        <v>507980</v>
      </c>
      <c r="J13" s="11">
        <f t="shared" si="1"/>
        <v>1197528</v>
      </c>
      <c r="K13" s="11">
        <f t="shared" si="1"/>
        <v>120793</v>
      </c>
      <c r="L13" s="11">
        <f t="shared" si="1"/>
        <v>0</v>
      </c>
      <c r="M13" s="11">
        <f t="shared" si="1"/>
        <v>0</v>
      </c>
      <c r="N13" s="11">
        <f t="shared" si="1"/>
        <v>27630</v>
      </c>
      <c r="O13" s="11">
        <f t="shared" si="1"/>
        <v>63</v>
      </c>
    </row>
    <row r="14" spans="1:15" s="21" customFormat="1" ht="21.75" customHeight="1">
      <c r="A14" s="16" t="s">
        <v>17</v>
      </c>
      <c r="B14" s="35">
        <f t="shared" si="0"/>
        <v>3876096</v>
      </c>
      <c r="C14" s="17">
        <v>1806776</v>
      </c>
      <c r="D14" s="17">
        <v>1742</v>
      </c>
      <c r="E14" s="18">
        <v>231471</v>
      </c>
      <c r="F14" s="18">
        <v>10803</v>
      </c>
      <c r="G14" s="18">
        <v>10347</v>
      </c>
      <c r="H14" s="18">
        <v>867016</v>
      </c>
      <c r="I14" s="18">
        <v>452455</v>
      </c>
      <c r="J14" s="18">
        <v>943203</v>
      </c>
      <c r="K14" s="18">
        <v>95140</v>
      </c>
      <c r="L14" s="19"/>
      <c r="M14" s="18"/>
      <c r="N14" s="18">
        <v>27630</v>
      </c>
      <c r="O14" s="39">
        <v>63</v>
      </c>
    </row>
    <row r="15" spans="1:15" s="21" customFormat="1" ht="20.25" customHeight="1">
      <c r="A15" s="16" t="s">
        <v>18</v>
      </c>
      <c r="B15" s="35">
        <f t="shared" si="0"/>
        <v>211645</v>
      </c>
      <c r="C15" s="17">
        <v>128965</v>
      </c>
      <c r="D15" s="17">
        <v>441</v>
      </c>
      <c r="E15" s="18">
        <v>17030</v>
      </c>
      <c r="F15" s="18">
        <v>3214</v>
      </c>
      <c r="G15" s="18">
        <v>3214</v>
      </c>
      <c r="H15" s="18">
        <v>57210</v>
      </c>
      <c r="I15" s="18">
        <v>29855</v>
      </c>
      <c r="J15" s="18">
        <v>8440</v>
      </c>
      <c r="K15" s="18">
        <v>851</v>
      </c>
      <c r="L15" s="19"/>
      <c r="M15" s="18"/>
      <c r="N15" s="18"/>
      <c r="O15" s="20"/>
    </row>
    <row r="16" spans="1:15" s="21" customFormat="1" ht="22.5" customHeight="1">
      <c r="A16" s="16" t="s">
        <v>19</v>
      </c>
      <c r="B16" s="35">
        <f t="shared" si="0"/>
        <v>303808</v>
      </c>
      <c r="C16" s="17"/>
      <c r="D16" s="17"/>
      <c r="E16" s="18">
        <v>8732</v>
      </c>
      <c r="F16" s="18">
        <v>402</v>
      </c>
      <c r="G16" s="18">
        <v>402</v>
      </c>
      <c r="H16" s="18">
        <v>49191</v>
      </c>
      <c r="I16" s="18">
        <v>25670</v>
      </c>
      <c r="J16" s="18">
        <v>245885</v>
      </c>
      <c r="K16" s="18">
        <v>24802</v>
      </c>
      <c r="L16" s="19"/>
      <c r="M16" s="18"/>
      <c r="N16" s="18"/>
      <c r="O16" s="20"/>
    </row>
    <row r="17" spans="1:15" s="38" customFormat="1" ht="22.5" customHeight="1">
      <c r="A17" s="22" t="s">
        <v>27</v>
      </c>
      <c r="B17" s="40">
        <f t="shared" si="0"/>
        <v>225524</v>
      </c>
      <c r="C17" s="37">
        <f>SUM(C18:C20)</f>
        <v>26977</v>
      </c>
      <c r="D17" s="37">
        <f aca="true" t="shared" si="2" ref="D17:O17">SUM(D18:D20)</f>
        <v>0</v>
      </c>
      <c r="E17" s="37">
        <f t="shared" si="2"/>
        <v>23730</v>
      </c>
      <c r="F17" s="37">
        <f t="shared" si="2"/>
        <v>1000.5</v>
      </c>
      <c r="G17" s="37">
        <f t="shared" si="2"/>
        <v>1000.5</v>
      </c>
      <c r="H17" s="37">
        <f t="shared" si="2"/>
        <v>42865</v>
      </c>
      <c r="I17" s="37">
        <f t="shared" si="2"/>
        <v>19485</v>
      </c>
      <c r="J17" s="37">
        <f t="shared" si="2"/>
        <v>131952</v>
      </c>
      <c r="K17" s="37">
        <f t="shared" si="2"/>
        <v>13310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</row>
    <row r="18" spans="1:15" s="15" customFormat="1" ht="36" customHeight="1">
      <c r="A18" s="16" t="s">
        <v>20</v>
      </c>
      <c r="B18" s="35">
        <f t="shared" si="0"/>
        <v>10400</v>
      </c>
      <c r="C18" s="17">
        <v>5000</v>
      </c>
      <c r="D18" s="17"/>
      <c r="E18" s="18">
        <v>1200</v>
      </c>
      <c r="F18" s="18"/>
      <c r="G18" s="18"/>
      <c r="H18" s="18">
        <v>4200</v>
      </c>
      <c r="I18" s="18"/>
      <c r="J18" s="18"/>
      <c r="K18" s="18"/>
      <c r="L18" s="19"/>
      <c r="M18" s="18"/>
      <c r="N18" s="18"/>
      <c r="O18" s="18"/>
    </row>
    <row r="19" spans="1:15" s="15" customFormat="1" ht="33" customHeight="1">
      <c r="A19" s="16" t="s">
        <v>22</v>
      </c>
      <c r="B19" s="35">
        <f t="shared" si="0"/>
        <v>191040</v>
      </c>
      <c r="C19" s="17"/>
      <c r="D19" s="17"/>
      <c r="E19" s="18">
        <v>21748</v>
      </c>
      <c r="F19" s="18">
        <v>1000.5</v>
      </c>
      <c r="G19" s="18">
        <v>1000.5</v>
      </c>
      <c r="H19" s="18">
        <v>37340</v>
      </c>
      <c r="I19" s="18">
        <v>19485</v>
      </c>
      <c r="J19" s="18">
        <v>131952</v>
      </c>
      <c r="K19" s="18">
        <v>13310</v>
      </c>
      <c r="L19" s="19"/>
      <c r="M19" s="18"/>
      <c r="N19" s="18"/>
      <c r="O19" s="18"/>
    </row>
    <row r="20" spans="1:15" s="15" customFormat="1" ht="33.75" customHeight="1">
      <c r="A20" s="16" t="s">
        <v>23</v>
      </c>
      <c r="B20" s="35">
        <f t="shared" si="0"/>
        <v>24084</v>
      </c>
      <c r="C20" s="17">
        <v>21977</v>
      </c>
      <c r="D20" s="17"/>
      <c r="E20" s="18">
        <v>782</v>
      </c>
      <c r="F20" s="18"/>
      <c r="G20" s="18"/>
      <c r="H20" s="18">
        <v>1325</v>
      </c>
      <c r="I20" s="18"/>
      <c r="J20" s="18"/>
      <c r="K20" s="18"/>
      <c r="L20" s="19"/>
      <c r="M20" s="18"/>
      <c r="N20" s="18"/>
      <c r="O20" s="18"/>
    </row>
    <row r="21" spans="1:15" s="15" customFormat="1" ht="30" customHeight="1">
      <c r="A21" s="10" t="s">
        <v>1</v>
      </c>
      <c r="B21" s="33">
        <f>C21+E21+H21+J21+L21+N21</f>
        <v>13805556</v>
      </c>
      <c r="C21" s="24">
        <f>C10+C11+C12+C13+C17</f>
        <v>5613337</v>
      </c>
      <c r="D21" s="24">
        <f aca="true" t="shared" si="3" ref="D21:O21">D10+D11+D12+D13+D17</f>
        <v>6138</v>
      </c>
      <c r="E21" s="24">
        <f t="shared" si="3"/>
        <v>387910</v>
      </c>
      <c r="F21" s="24">
        <f t="shared" si="3"/>
        <v>22729.5</v>
      </c>
      <c r="G21" s="24">
        <f t="shared" si="3"/>
        <v>20058.5</v>
      </c>
      <c r="H21" s="24">
        <f t="shared" si="3"/>
        <v>2511845</v>
      </c>
      <c r="I21" s="24">
        <f t="shared" si="3"/>
        <v>1360090</v>
      </c>
      <c r="J21" s="24">
        <f t="shared" si="3"/>
        <v>5124834</v>
      </c>
      <c r="K21" s="24">
        <f t="shared" si="3"/>
        <v>521260</v>
      </c>
      <c r="L21" s="24">
        <f t="shared" si="3"/>
        <v>99260</v>
      </c>
      <c r="M21" s="24">
        <f t="shared" si="3"/>
        <v>70</v>
      </c>
      <c r="N21" s="24">
        <f t="shared" si="3"/>
        <v>68370</v>
      </c>
      <c r="O21" s="24">
        <f t="shared" si="3"/>
        <v>164</v>
      </c>
    </row>
    <row r="22" spans="1:15" s="30" customFormat="1" ht="24.75" customHeight="1">
      <c r="A22" s="25"/>
      <c r="B22" s="27"/>
      <c r="C22" s="26"/>
      <c r="D22" s="27"/>
      <c r="E22" s="28"/>
      <c r="F22" s="28"/>
      <c r="G22" s="28"/>
      <c r="H22" s="28"/>
      <c r="I22" s="28"/>
      <c r="J22" s="28"/>
      <c r="K22" s="29"/>
      <c r="L22" s="29"/>
      <c r="M22" s="29"/>
      <c r="N22" s="29"/>
      <c r="O22" s="29"/>
    </row>
    <row r="23" spans="2:13" s="43" customFormat="1" ht="36.75" customHeight="1">
      <c r="B23" s="44" t="s">
        <v>24</v>
      </c>
      <c r="C23" s="44"/>
      <c r="D23" s="44"/>
      <c r="E23" s="44"/>
      <c r="F23" s="45"/>
      <c r="G23" s="45"/>
      <c r="H23" s="45"/>
      <c r="I23" s="45"/>
      <c r="J23" s="45"/>
      <c r="L23" s="46" t="s">
        <v>25</v>
      </c>
      <c r="M23" s="47"/>
    </row>
    <row r="24" spans="1:4" ht="24.75" customHeight="1">
      <c r="A24" s="31"/>
      <c r="B24" s="36"/>
      <c r="C24" s="32"/>
      <c r="D24" s="32"/>
    </row>
    <row r="25" spans="1:4" ht="24.75" customHeight="1">
      <c r="A25" s="31"/>
      <c r="B25" s="36"/>
      <c r="C25" s="32"/>
      <c r="D25" s="32"/>
    </row>
    <row r="26" spans="1:4" ht="24.75" customHeight="1">
      <c r="A26" s="31"/>
      <c r="B26" s="36"/>
      <c r="C26" s="32"/>
      <c r="D26" s="32"/>
    </row>
    <row r="27" spans="1:4" ht="24.75" customHeight="1">
      <c r="A27" s="31"/>
      <c r="B27" s="36"/>
      <c r="C27" s="32"/>
      <c r="D27" s="32"/>
    </row>
    <row r="28" spans="1:4" ht="24.75" customHeight="1">
      <c r="A28" s="31"/>
      <c r="B28" s="36"/>
      <c r="C28" s="32"/>
      <c r="D28" s="32"/>
    </row>
    <row r="29" spans="1:4" ht="24.75" customHeight="1">
      <c r="A29" s="31"/>
      <c r="B29" s="36"/>
      <c r="C29" s="32"/>
      <c r="D29" s="32"/>
    </row>
    <row r="30" spans="1:4" ht="24.75" customHeight="1">
      <c r="A30" s="31"/>
      <c r="B30" s="36"/>
      <c r="C30" s="32"/>
      <c r="D30" s="32"/>
    </row>
    <row r="31" spans="1:4" ht="24.75" customHeight="1">
      <c r="A31" s="31"/>
      <c r="B31" s="36"/>
      <c r="C31" s="32"/>
      <c r="D31" s="32"/>
    </row>
    <row r="32" spans="1:4" ht="24.75" customHeight="1">
      <c r="A32" s="31"/>
      <c r="B32" s="36"/>
      <c r="C32" s="32"/>
      <c r="D32" s="32"/>
    </row>
    <row r="33" spans="1:4" ht="24.75" customHeight="1">
      <c r="A33" s="31"/>
      <c r="B33" s="36"/>
      <c r="C33" s="32"/>
      <c r="D33" s="32"/>
    </row>
    <row r="34" spans="1:4" ht="24.75" customHeight="1">
      <c r="A34" s="31"/>
      <c r="B34" s="36"/>
      <c r="C34" s="32"/>
      <c r="D34" s="32"/>
    </row>
    <row r="35" spans="1:4" ht="24.75" customHeight="1">
      <c r="A35" s="31"/>
      <c r="B35" s="36"/>
      <c r="C35" s="32"/>
      <c r="D35" s="32"/>
    </row>
    <row r="36" spans="1:4" ht="24.75" customHeight="1">
      <c r="A36" s="31"/>
      <c r="B36" s="36"/>
      <c r="C36" s="32"/>
      <c r="D36" s="32"/>
    </row>
    <row r="37" spans="1:4" ht="24.75" customHeight="1">
      <c r="A37" s="31"/>
      <c r="B37" s="36"/>
      <c r="C37" s="32"/>
      <c r="D37" s="32"/>
    </row>
    <row r="38" spans="1:4" ht="24.75" customHeight="1">
      <c r="A38" s="31"/>
      <c r="B38" s="36"/>
      <c r="C38" s="32"/>
      <c r="D38" s="32"/>
    </row>
  </sheetData>
  <sheetProtection/>
  <mergeCells count="8">
    <mergeCell ref="A5:O6"/>
    <mergeCell ref="E8:F8"/>
    <mergeCell ref="H8:I8"/>
    <mergeCell ref="J8:K8"/>
    <mergeCell ref="L8:O8"/>
    <mergeCell ref="A8:A9"/>
    <mergeCell ref="B8:B9"/>
    <mergeCell ref="C8:D8"/>
  </mergeCells>
  <printOptions/>
  <pageMargins left="0.2" right="0.2" top="0.79" bottom="0.51" header="0.7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Ольга Михайлівна</cp:lastModifiedBy>
  <cp:lastPrinted>2016-02-26T10:14:27Z</cp:lastPrinted>
  <dcterms:created xsi:type="dcterms:W3CDTF">2015-02-14T08:10:46Z</dcterms:created>
  <dcterms:modified xsi:type="dcterms:W3CDTF">2016-02-29T15:28:56Z</dcterms:modified>
  <cp:category/>
  <cp:version/>
  <cp:contentType/>
  <cp:contentStatus/>
</cp:coreProperties>
</file>