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<sst xmlns="http://schemas.openxmlformats.org/spreadsheetml/2006/main" count="28" uniqueCount="28">
  <si>
    <t>ККД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</si>
  <si>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</si>
  <si>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</si>
  <si>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</si>
  <si>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</si>
  <si>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</si>
  <si>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</si>
  <si>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</si>
  <si>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</si>
  <si>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</si>
  <si>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</si>
  <si>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</si>
  <si>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</si>
  <si>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</si>
  <si>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</si>
  <si>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</si>
  <si>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без урахування трансферт</t>
  </si>
  <si>
    <t>Всього</t>
  </si>
  <si>
    <t>Додаток №2</t>
  </si>
  <si>
    <t xml:space="preserve">Доходи </t>
  </si>
  <si>
    <t xml:space="preserve"> Затверджений план на рік</t>
  </si>
  <si>
    <t>План на рік з урахуванням змін</t>
  </si>
  <si>
    <t>Надійшло за вказаний період</t>
  </si>
  <si>
    <t>Звіт про виконання доходів спеціального фонду районного бюджету за 1 квартал 2017 року</t>
  </si>
  <si>
    <t>% виконання до плану на рік з урахуванням змін</t>
  </si>
  <si>
    <t>Надійшло за 3 міс. 2016р.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</si>
  <si>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</t>
  </si>
  <si>
    <t>(+,-) до 3 міс. 2016р.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</si>
</sst>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0.12890625" style="0" customWidth="1"/>
    <col min="2" max="2" width="13.25390625" style="0" customWidth="1"/>
    <col min="3" max="3" width="39.375" style="0" customWidth="1"/>
    <col min="4" max="4" width="13.375" style="0" customWidth="1"/>
    <col min="5" max="5" width="11.875" style="0" customWidth="1"/>
    <col min="6" max="6" width="12.375" style="0" customWidth="1"/>
    <col min="7" max="7" width="13.375" style="0" customWidth="1"/>
    <col min="8" max="8" width="11.375" style="0" customWidth="1"/>
    <col min="9" max="9" width="13.125" style="0" bestFit="1" customWidth="1"/>
  </cols>
  <sheetData>
    <row r="1" ht="12.75">
      <c r="H1" t="s">
        <v>18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/>
      <c r="B3" s="17" t="s">
        <v>23</v>
      </c>
      <c r="C3" s="17"/>
      <c r="D3" s="17"/>
      <c r="E3" s="17"/>
      <c r="F3" s="17"/>
      <c r="G3" s="17"/>
      <c r="H3" s="17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9" s="3" customFormat="1" ht="128.25" customHeight="1">
      <c r="A6" s="4"/>
      <c r="B6" s="13" t="s">
        <v>0</v>
      </c>
      <c r="C6" s="13" t="s">
        <v>19</v>
      </c>
      <c r="D6" s="14" t="s">
        <v>25</v>
      </c>
      <c r="E6" s="14" t="s">
        <v>20</v>
      </c>
      <c r="F6" s="14" t="s">
        <v>21</v>
      </c>
      <c r="G6" s="14" t="s">
        <v>22</v>
      </c>
      <c r="H6" s="14" t="s">
        <v>24</v>
      </c>
      <c r="I6" s="14" t="s">
        <v>27</v>
      </c>
    </row>
    <row r="7" spans="1:9" ht="22.5" customHeight="1">
      <c r="A7" s="5"/>
      <c r="B7" s="5">
        <v>20000000</v>
      </c>
      <c r="C7" s="6" t="s">
        <v>1</v>
      </c>
      <c r="D7" s="6">
        <v>632129.53</v>
      </c>
      <c r="E7" s="5">
        <v>1568449</v>
      </c>
      <c r="F7" s="5">
        <v>1568449</v>
      </c>
      <c r="G7" s="7">
        <v>651860.6</v>
      </c>
      <c r="H7" s="8">
        <f>G7/F7*100</f>
        <v>41.56084131521012</v>
      </c>
      <c r="I7" s="7">
        <f>G7-D7</f>
        <v>19731.06999999995</v>
      </c>
    </row>
    <row r="8" spans="1:9" ht="33">
      <c r="A8" s="5"/>
      <c r="B8" s="5">
        <v>21000000</v>
      </c>
      <c r="C8" s="6" t="s">
        <v>2</v>
      </c>
      <c r="D8" s="6">
        <v>94.65</v>
      </c>
      <c r="E8" s="5">
        <v>0</v>
      </c>
      <c r="F8" s="5">
        <v>0</v>
      </c>
      <c r="G8" s="7">
        <v>7874.85</v>
      </c>
      <c r="H8" s="8">
        <v>0</v>
      </c>
      <c r="I8" s="7">
        <f aca="true" t="shared" si="0" ref="I8:I24">G8-D8</f>
        <v>7780.200000000001</v>
      </c>
    </row>
    <row r="9" spans="1:9" ht="66" customHeight="1">
      <c r="A9" s="5"/>
      <c r="B9" s="5">
        <v>21110000</v>
      </c>
      <c r="C9" s="6" t="s">
        <v>3</v>
      </c>
      <c r="D9" s="6">
        <v>94.65</v>
      </c>
      <c r="E9" s="5">
        <v>0</v>
      </c>
      <c r="F9" s="5">
        <v>0</v>
      </c>
      <c r="G9" s="7">
        <v>7874.85</v>
      </c>
      <c r="H9" s="8">
        <v>0</v>
      </c>
      <c r="I9" s="7">
        <f t="shared" si="0"/>
        <v>7780.200000000001</v>
      </c>
    </row>
    <row r="10" spans="1:9" ht="15.75" customHeight="1">
      <c r="A10" s="5"/>
      <c r="B10" s="5">
        <v>25000000</v>
      </c>
      <c r="C10" s="6" t="s">
        <v>4</v>
      </c>
      <c r="D10" s="6">
        <v>632034.88</v>
      </c>
      <c r="E10" s="5">
        <v>1568449</v>
      </c>
      <c r="F10" s="5">
        <v>1568449</v>
      </c>
      <c r="G10" s="7">
        <v>643985.75</v>
      </c>
      <c r="H10" s="8">
        <f aca="true" t="shared" si="1" ref="H10:H24">G10/F10*100</f>
        <v>41.058762509970045</v>
      </c>
      <c r="I10" s="7">
        <f t="shared" si="0"/>
        <v>11950.869999999995</v>
      </c>
    </row>
    <row r="11" spans="1:9" ht="66">
      <c r="A11" s="5"/>
      <c r="B11" s="5">
        <v>25010000</v>
      </c>
      <c r="C11" s="6" t="s">
        <v>5</v>
      </c>
      <c r="D11" s="6">
        <v>454674.75</v>
      </c>
      <c r="E11" s="5">
        <v>1568449</v>
      </c>
      <c r="F11" s="5">
        <v>1568449</v>
      </c>
      <c r="G11" s="7">
        <v>471992.69</v>
      </c>
      <c r="H11" s="8">
        <f t="shared" si="1"/>
        <v>30.092957437570494</v>
      </c>
      <c r="I11" s="7">
        <f t="shared" si="0"/>
        <v>17317.940000000002</v>
      </c>
    </row>
    <row r="12" spans="1:9" ht="49.5">
      <c r="A12" s="5"/>
      <c r="B12" s="5">
        <v>25010100</v>
      </c>
      <c r="C12" s="6" t="s">
        <v>6</v>
      </c>
      <c r="D12" s="6">
        <v>452917.83</v>
      </c>
      <c r="E12" s="5">
        <v>1568449</v>
      </c>
      <c r="F12" s="5">
        <v>1568449</v>
      </c>
      <c r="G12" s="7">
        <v>428100.69</v>
      </c>
      <c r="H12" s="8">
        <f t="shared" si="1"/>
        <v>27.29452408079574</v>
      </c>
      <c r="I12" s="7">
        <f t="shared" si="0"/>
        <v>-24817.140000000014</v>
      </c>
    </row>
    <row r="13" spans="1:9" ht="33">
      <c r="A13" s="5"/>
      <c r="B13" s="5">
        <v>25010300</v>
      </c>
      <c r="C13" s="6" t="s">
        <v>7</v>
      </c>
      <c r="D13" s="6">
        <v>1639.92</v>
      </c>
      <c r="E13" s="5">
        <v>0</v>
      </c>
      <c r="F13" s="5">
        <v>0</v>
      </c>
      <c r="G13" s="7">
        <v>2540</v>
      </c>
      <c r="H13" s="8">
        <v>0</v>
      </c>
      <c r="I13" s="7">
        <f t="shared" si="0"/>
        <v>900.0799999999999</v>
      </c>
    </row>
    <row r="14" spans="1:9" ht="66">
      <c r="A14" s="5"/>
      <c r="B14" s="5">
        <v>25010400</v>
      </c>
      <c r="C14" s="6" t="s">
        <v>8</v>
      </c>
      <c r="D14" s="6">
        <v>117</v>
      </c>
      <c r="E14" s="5">
        <v>0</v>
      </c>
      <c r="F14" s="5">
        <v>0</v>
      </c>
      <c r="G14" s="7">
        <v>41352</v>
      </c>
      <c r="H14" s="8">
        <v>0</v>
      </c>
      <c r="I14" s="7">
        <f t="shared" si="0"/>
        <v>41235</v>
      </c>
    </row>
    <row r="15" spans="1:9" ht="33">
      <c r="A15" s="5"/>
      <c r="B15" s="5">
        <v>25020000</v>
      </c>
      <c r="C15" s="6" t="s">
        <v>9</v>
      </c>
      <c r="D15" s="6">
        <v>177360.13</v>
      </c>
      <c r="E15" s="5">
        <v>0</v>
      </c>
      <c r="F15" s="5">
        <v>0</v>
      </c>
      <c r="G15" s="7">
        <v>171993.06</v>
      </c>
      <c r="H15" s="8">
        <v>0</v>
      </c>
      <c r="I15" s="7">
        <f t="shared" si="0"/>
        <v>-5367.070000000007</v>
      </c>
    </row>
    <row r="16" spans="1:9" ht="33">
      <c r="A16" s="5"/>
      <c r="B16" s="5">
        <v>25020100</v>
      </c>
      <c r="C16" s="6" t="s">
        <v>10</v>
      </c>
      <c r="D16" s="6">
        <v>175929.16</v>
      </c>
      <c r="E16" s="5">
        <v>0</v>
      </c>
      <c r="F16" s="5">
        <v>0</v>
      </c>
      <c r="G16" s="7">
        <v>171993.06</v>
      </c>
      <c r="H16" s="8">
        <v>0</v>
      </c>
      <c r="I16" s="7">
        <f t="shared" si="0"/>
        <v>-3936.100000000006</v>
      </c>
    </row>
    <row r="17" spans="1:9" ht="148.5">
      <c r="A17" s="5"/>
      <c r="B17" s="5">
        <v>25020200</v>
      </c>
      <c r="C17" s="6" t="s">
        <v>26</v>
      </c>
      <c r="D17" s="6">
        <v>1430.97</v>
      </c>
      <c r="E17" s="5"/>
      <c r="F17" s="5"/>
      <c r="G17" s="7"/>
      <c r="H17" s="8"/>
      <c r="I17" s="7">
        <f t="shared" si="0"/>
        <v>-1430.97</v>
      </c>
    </row>
    <row r="18" spans="1:9" ht="16.5">
      <c r="A18" s="5"/>
      <c r="B18" s="5">
        <v>40000000</v>
      </c>
      <c r="C18" s="6" t="s">
        <v>11</v>
      </c>
      <c r="D18" s="6">
        <v>250000</v>
      </c>
      <c r="E18" s="5">
        <v>33000</v>
      </c>
      <c r="F18" s="5">
        <v>1741474</v>
      </c>
      <c r="G18" s="7">
        <v>33000</v>
      </c>
      <c r="H18" s="8">
        <f t="shared" si="1"/>
        <v>1.8949464648912357</v>
      </c>
      <c r="I18" s="7">
        <f t="shared" si="0"/>
        <v>-217000</v>
      </c>
    </row>
    <row r="19" spans="1:9" ht="33">
      <c r="A19" s="5"/>
      <c r="B19" s="5">
        <v>41000000</v>
      </c>
      <c r="C19" s="6" t="s">
        <v>12</v>
      </c>
      <c r="D19" s="6">
        <v>250000</v>
      </c>
      <c r="E19" s="5">
        <v>33000</v>
      </c>
      <c r="F19" s="5">
        <v>1741474</v>
      </c>
      <c r="G19" s="7">
        <v>33000</v>
      </c>
      <c r="H19" s="8">
        <f t="shared" si="1"/>
        <v>1.8949464648912357</v>
      </c>
      <c r="I19" s="7">
        <f t="shared" si="0"/>
        <v>-217000</v>
      </c>
    </row>
    <row r="20" spans="1:9" ht="16.5">
      <c r="A20" s="5"/>
      <c r="B20" s="5">
        <v>41030000</v>
      </c>
      <c r="C20" s="6" t="s">
        <v>13</v>
      </c>
      <c r="D20" s="6">
        <v>250000</v>
      </c>
      <c r="E20" s="5">
        <v>33000</v>
      </c>
      <c r="F20" s="5">
        <v>1741474</v>
      </c>
      <c r="G20" s="7">
        <v>33000</v>
      </c>
      <c r="H20" s="8">
        <f t="shared" si="1"/>
        <v>1.8949464648912357</v>
      </c>
      <c r="I20" s="7">
        <f t="shared" si="0"/>
        <v>-217000</v>
      </c>
    </row>
    <row r="21" spans="1:9" ht="37.5" customHeight="1">
      <c r="A21" s="5"/>
      <c r="B21" s="5">
        <v>41030400</v>
      </c>
      <c r="C21" s="6" t="s">
        <v>14</v>
      </c>
      <c r="D21" s="6">
        <v>250000</v>
      </c>
      <c r="E21" s="5">
        <v>0</v>
      </c>
      <c r="F21" s="5">
        <v>350000</v>
      </c>
      <c r="G21" s="7">
        <v>0</v>
      </c>
      <c r="H21" s="8">
        <f t="shared" si="1"/>
        <v>0</v>
      </c>
      <c r="I21" s="7">
        <f t="shared" si="0"/>
        <v>-250000</v>
      </c>
    </row>
    <row r="22" spans="1:9" ht="16.5">
      <c r="A22" s="5"/>
      <c r="B22" s="5">
        <v>41035000</v>
      </c>
      <c r="C22" s="6" t="s">
        <v>15</v>
      </c>
      <c r="D22" s="6">
        <v>250000</v>
      </c>
      <c r="E22" s="5">
        <v>33000</v>
      </c>
      <c r="F22" s="5">
        <v>1391474</v>
      </c>
      <c r="G22" s="7">
        <v>33000</v>
      </c>
      <c r="H22" s="8">
        <f t="shared" si="1"/>
        <v>2.3715858147547135</v>
      </c>
      <c r="I22" s="7">
        <f t="shared" si="0"/>
        <v>-217000</v>
      </c>
    </row>
    <row r="23" spans="1:9" ht="16.5">
      <c r="A23" s="15" t="s">
        <v>16</v>
      </c>
      <c r="B23" s="16"/>
      <c r="C23" s="16"/>
      <c r="D23" s="9">
        <f>D7</f>
        <v>632129.53</v>
      </c>
      <c r="E23" s="10">
        <v>1568449</v>
      </c>
      <c r="F23" s="10">
        <v>1568449</v>
      </c>
      <c r="G23" s="11">
        <v>651860.6</v>
      </c>
      <c r="H23" s="12">
        <f t="shared" si="1"/>
        <v>41.56084131521012</v>
      </c>
      <c r="I23" s="11">
        <f t="shared" si="0"/>
        <v>19731.06999999995</v>
      </c>
    </row>
    <row r="24" spans="1:9" ht="16.5">
      <c r="A24" s="15" t="s">
        <v>17</v>
      </c>
      <c r="B24" s="16"/>
      <c r="C24" s="16"/>
      <c r="D24" s="9">
        <f>D23+D18</f>
        <v>882129.53</v>
      </c>
      <c r="E24" s="10">
        <v>1601449</v>
      </c>
      <c r="F24" s="10">
        <v>3309923</v>
      </c>
      <c r="G24" s="11">
        <v>684860.6</v>
      </c>
      <c r="H24" s="12">
        <f t="shared" si="1"/>
        <v>20.69113390251072</v>
      </c>
      <c r="I24" s="11">
        <f t="shared" si="0"/>
        <v>-197268.93000000005</v>
      </c>
    </row>
  </sheetData>
  <mergeCells count="2">
    <mergeCell ref="A23:C23"/>
    <mergeCell ref="A24:C24"/>
  </mergeCells>
  <printOptions/>
  <pageMargins left="0.590551181102362" right="0.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2017-05-25T12:40:08Z</cp:lastPrinted>
  <dcterms:created xsi:type="dcterms:W3CDTF">2017-05-17T13:36:38Z</dcterms:created>
  <dcterms:modified xsi:type="dcterms:W3CDTF">2017-05-25T12:40:55Z</dcterms:modified>
  <cp:category/>
  <cp:version/>
  <cp:contentType/>
  <cp:contentStatus/>
</cp:coreProperties>
</file>