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на 1 жовтня" sheetId="8" r:id="rId1"/>
    <sheet name="Аркуш1" sheetId="9" r:id="rId2"/>
  </sheets>
  <calcPr calcId="125725"/>
</workbook>
</file>

<file path=xl/calcChain.xml><?xml version="1.0" encoding="utf-8"?>
<calcChain xmlns="http://schemas.openxmlformats.org/spreadsheetml/2006/main">
  <c r="E100" i="8"/>
  <c r="E74"/>
  <c r="D74"/>
  <c r="D24"/>
  <c r="E24"/>
  <c r="E82"/>
  <c r="D82"/>
  <c r="E117"/>
  <c r="D100"/>
  <c r="E112"/>
  <c r="D104"/>
  <c r="E108"/>
  <c r="D108"/>
  <c r="E122"/>
  <c r="D122"/>
</calcChain>
</file>

<file path=xl/sharedStrings.xml><?xml version="1.0" encoding="utf-8"?>
<sst xmlns="http://schemas.openxmlformats.org/spreadsheetml/2006/main" count="368" uniqueCount="275">
  <si>
    <t>Назва постачальника</t>
  </si>
  <si>
    <t>дата, номер укладеної угоди</t>
  </si>
  <si>
    <t>назва послуг і товару</t>
  </si>
  <si>
    <t>запчастини</t>
  </si>
  <si>
    <t>хліб</t>
  </si>
  <si>
    <t>молоко пастеризоване</t>
  </si>
  <si>
    <t>ФОП Євстіфеєва Н. Л.</t>
  </si>
  <si>
    <t>вивіз сміття</t>
  </si>
  <si>
    <t>ПАТ Укртелеком</t>
  </si>
  <si>
    <t>послуги зв'язку</t>
  </si>
  <si>
    <t>технічне обслуговування ліфтів</t>
  </si>
  <si>
    <t>ТзОВ Радар</t>
  </si>
  <si>
    <t>технічне обслуговування медапаратури</t>
  </si>
  <si>
    <t>ДУ ЛОЛУ ДУ (санстанція)</t>
  </si>
  <si>
    <t>СПДФО Шмігер Р. В.</t>
  </si>
  <si>
    <t>ПП ВКФ Скайінвест</t>
  </si>
  <si>
    <t>наркотичні і психотропні середники</t>
  </si>
  <si>
    <t>кисень медичний</t>
  </si>
  <si>
    <t xml:space="preserve">Головний бухгалтер </t>
  </si>
  <si>
    <t>Приступа І. В.</t>
  </si>
  <si>
    <t>сума угоди</t>
  </si>
  <si>
    <t>Придбання матеріалів, предметів, обладнання</t>
  </si>
  <si>
    <t>Медикаменти</t>
  </si>
  <si>
    <t>Продукти харчування</t>
  </si>
  <si>
    <t>Оплата послуг</t>
  </si>
  <si>
    <t>Пільгові медикаменти</t>
  </si>
  <si>
    <t>медикаменти пільговій категорії населення</t>
  </si>
  <si>
    <t>Зубопротезний кабінет</t>
  </si>
  <si>
    <t>пільгове зубопротезування</t>
  </si>
  <si>
    <t xml:space="preserve">ПП Печенюк О. </t>
  </si>
  <si>
    <t>ВСЬОГО</t>
  </si>
  <si>
    <t>СП Київ-Захід</t>
  </si>
  <si>
    <t>ФОП Слюз В.М.</t>
  </si>
  <si>
    <t xml:space="preserve">ПП Лев </t>
  </si>
  <si>
    <t>послуги охорони</t>
  </si>
  <si>
    <t>теплопостачання</t>
  </si>
  <si>
    <t>дата ,номер укладеної угоди</t>
  </si>
  <si>
    <t xml:space="preserve">сума угоди </t>
  </si>
  <si>
    <t>ТзОВ Галпек-Кам"янка</t>
  </si>
  <si>
    <t>назва послуг  і товару</t>
  </si>
  <si>
    <t>дата,номер укладеної угоди</t>
  </si>
  <si>
    <t>вода та стоки</t>
  </si>
  <si>
    <t>електроенергія</t>
  </si>
  <si>
    <t>назва послугі товару</t>
  </si>
  <si>
    <t>назва постачальника</t>
  </si>
  <si>
    <t>дата.номер укладеної угоди</t>
  </si>
  <si>
    <t>Оплата теплопостачання</t>
  </si>
  <si>
    <t>Оплата за водопостачання</t>
  </si>
  <si>
    <t>Оплата за електроенергію</t>
  </si>
  <si>
    <t>Пільгова пенсія</t>
  </si>
  <si>
    <t>Пенсійний фонд</t>
  </si>
  <si>
    <t>пільгова пенсія</t>
  </si>
  <si>
    <t>спирт медичний</t>
  </si>
  <si>
    <t>Львівський хімічний завод</t>
  </si>
  <si>
    <t>за оренду балонів</t>
  </si>
  <si>
    <t>ТОВ Авіцена Медик</t>
  </si>
  <si>
    <t>ТзОВ Веста Медікал</t>
  </si>
  <si>
    <t>риба морожена</t>
  </si>
  <si>
    <t>ПАТ Львівхімзавод</t>
  </si>
  <si>
    <t>ТзОВ Паливторг</t>
  </si>
  <si>
    <t xml:space="preserve">природний газ </t>
  </si>
  <si>
    <t>госп.товари</t>
  </si>
  <si>
    <t xml:space="preserve">МПП Віхола </t>
  </si>
  <si>
    <t>ПП Омелян І.</t>
  </si>
  <si>
    <t>ТзОВ Газік нет</t>
  </si>
  <si>
    <t>ТзОВ Лебідь</t>
  </si>
  <si>
    <t>ПП Березюк В.</t>
  </si>
  <si>
    <t>зап.частини</t>
  </si>
  <si>
    <t>послуги санстанції</t>
  </si>
  <si>
    <t>Оплата за газопостачання ,інші енергоносії</t>
  </si>
  <si>
    <t xml:space="preserve">КЕКВ  2610 </t>
  </si>
  <si>
    <t>КЕКВ 2610</t>
  </si>
  <si>
    <t xml:space="preserve">КЕКВ 2610           </t>
  </si>
  <si>
    <t>рентгенплівка</t>
  </si>
  <si>
    <t>ФОП Жидачевська  Г.В.</t>
  </si>
  <si>
    <t>лабораторний посуд,лабораторні реактиви</t>
  </si>
  <si>
    <t>ФОП Гаврилюк А.С.</t>
  </si>
  <si>
    <t>за  підключення до інтернету</t>
  </si>
  <si>
    <t>ФОП Курнат М.В</t>
  </si>
  <si>
    <t>поточний ремонт сист .блоків</t>
  </si>
  <si>
    <t>ТзОВ Львівобленергозбут</t>
  </si>
  <si>
    <t>бланки</t>
  </si>
  <si>
    <t>КП Кам-Бузька друкарня</t>
  </si>
  <si>
    <t>ліки різні</t>
  </si>
  <si>
    <t>Уг.№ЛР від 05.06.2019р.</t>
  </si>
  <si>
    <t>Уг.№ НАР  від 05.06.2019р</t>
  </si>
  <si>
    <t xml:space="preserve">ліки для АТО </t>
  </si>
  <si>
    <t>ТзОВ Редмед</t>
  </si>
  <si>
    <t>контейнери для забору крові</t>
  </si>
  <si>
    <t>ФОП Петрицький В.</t>
  </si>
  <si>
    <t>пот.ремонт ренгенап.</t>
  </si>
  <si>
    <t>Директор</t>
  </si>
  <si>
    <t>Кучерепа Р.С.</t>
  </si>
  <si>
    <t>канц.товари</t>
  </si>
  <si>
    <t>ФОП Сеїдова О.С.</t>
  </si>
  <si>
    <t>печетки,штампи</t>
  </si>
  <si>
    <t xml:space="preserve">ТзОВ Епіцентр </t>
  </si>
  <si>
    <t>будівельні матеріали</t>
  </si>
  <si>
    <t>біохлор</t>
  </si>
  <si>
    <t xml:space="preserve">порошок </t>
  </si>
  <si>
    <t>уг.№ 540142 від 26.01.2013р.</t>
  </si>
  <si>
    <t>уг №1990 від 19.02.2019р.</t>
  </si>
  <si>
    <t xml:space="preserve">ФОП Попович </t>
  </si>
  <si>
    <t>меблі лабораторні</t>
  </si>
  <si>
    <t xml:space="preserve">ФОП Шахов </t>
  </si>
  <si>
    <t>ФОП Цесьців</t>
  </si>
  <si>
    <t>медикаменти для Фапів</t>
  </si>
  <si>
    <t>за послуги за інтернет</t>
  </si>
  <si>
    <t xml:space="preserve">дезинфікуючі засоби </t>
  </si>
  <si>
    <t>Уг.№06/02 від 06.02.2020р.</t>
  </si>
  <si>
    <t>ФОП  Віцінська</t>
  </si>
  <si>
    <t>ТзОВ НВП  Електрон</t>
  </si>
  <si>
    <t>тени</t>
  </si>
  <si>
    <t>ФОП  Корсун</t>
  </si>
  <si>
    <t>мийки</t>
  </si>
  <si>
    <t>Уг.№бх  від  05.02.2020р.</t>
  </si>
  <si>
    <t>Уг.№ дз-1 від 05.02.2020р.</t>
  </si>
  <si>
    <t>Уг.№ 16  від 10.02.2020р.</t>
  </si>
  <si>
    <t>вироби медичного призначення,респіратори</t>
  </si>
  <si>
    <t>Уг.№ 11792 від 16.03.2020р.</t>
  </si>
  <si>
    <t>Уг.№ 1999гт від 29.01.2020р.</t>
  </si>
  <si>
    <t>Уг.№  ато від 21.01.2020р</t>
  </si>
  <si>
    <t>Уг.СП-1 від 03.02.2020р.</t>
  </si>
  <si>
    <t>ТОВ Авіцена</t>
  </si>
  <si>
    <t>медичний матеріал,вироби мед.призн.</t>
  </si>
  <si>
    <t>Уг.№ 46 від 13.03.2020р.</t>
  </si>
  <si>
    <t>Уг. № Нар № 19.02.2020р.</t>
  </si>
  <si>
    <t>Уг.№1-117/619  від 21.02.2020р.</t>
  </si>
  <si>
    <t>Уг.№759 від 06.03.2020р.</t>
  </si>
  <si>
    <t>ТОВ Бадм-Б</t>
  </si>
  <si>
    <t>антибіотики</t>
  </si>
  <si>
    <t>вимірювач Ат</t>
  </si>
  <si>
    <t>Уг.№2 від 12.02.2020р.</t>
  </si>
  <si>
    <t>респіратори</t>
  </si>
  <si>
    <t>відеоспостереження</t>
  </si>
  <si>
    <t>ФОП Дутко</t>
  </si>
  <si>
    <t>гель,стрічки діаграмні</t>
  </si>
  <si>
    <t>Уг.№15 від 15.02.20р.</t>
  </si>
  <si>
    <t>папір для відеопринтера</t>
  </si>
  <si>
    <t>уг.№мол1 від 22.01.2020р.</t>
  </si>
  <si>
    <t>уг.№ рм 1 від 05.02.2020р.</t>
  </si>
  <si>
    <t>уг.№ хл-1від 08.01.2020р.</t>
  </si>
  <si>
    <t>Уг.№пх  від 20.01.2020р.</t>
  </si>
  <si>
    <t>ТОВ Ековей Вест</t>
  </si>
  <si>
    <t xml:space="preserve"> уг.№ 8б/кв/2020  від 30.01.2020р.</t>
  </si>
  <si>
    <t>уг.№ 24 від 27.01.2020р</t>
  </si>
  <si>
    <t>уг.№ 73,73/к від 23.01.2020р.</t>
  </si>
  <si>
    <t>уг.№ 17 012 від 28.01.2020р.</t>
  </si>
  <si>
    <t>уг.№120 від 08.02.2020р.</t>
  </si>
  <si>
    <t>уг.№ лев1 від 24.02.2020р.</t>
  </si>
  <si>
    <t>ФОП Сологуб</t>
  </si>
  <si>
    <t>уг.№14 від 15.01.2020р.</t>
  </si>
  <si>
    <t>встановлення відеосистеми</t>
  </si>
  <si>
    <t>уг.№001 від 27.01.2020р.</t>
  </si>
  <si>
    <t>уг.№19 від 19.03.2020р.</t>
  </si>
  <si>
    <t>КП Каам'янкаводоканал</t>
  </si>
  <si>
    <t>пот.ремонт водопостачання</t>
  </si>
  <si>
    <t>уг.№03/1/004 від  15.01.2020р.</t>
  </si>
  <si>
    <t>уг.№ ст-1.во-1  від 26.01.2020р</t>
  </si>
  <si>
    <t>Уг.№ 2   від 11.03.2020р.</t>
  </si>
  <si>
    <t>Уг.№ 4 від  26.03.2020р.</t>
  </si>
  <si>
    <t>Уг.№ 3 від 11.02.2020р.</t>
  </si>
  <si>
    <t>Уг.№ 29,89/20 від  06.02.2020р.</t>
  </si>
  <si>
    <t>Уг.№пор-1 від 02.02.2020р.</t>
  </si>
  <si>
    <t>Уг.№ 101/60  від 21.02.2020р.</t>
  </si>
  <si>
    <t>Уг.№ 27/01 від  27.01.2020р.</t>
  </si>
  <si>
    <t>Уг.№ 5/ 2020 від 30.01.2020р.</t>
  </si>
  <si>
    <t>Уг.№128 від 24.01.2020р.</t>
  </si>
  <si>
    <t>Уг.№ ш1 від 25.01.2020р.</t>
  </si>
  <si>
    <t>Уг.№ ц-1 від  13.02.2020р.</t>
  </si>
  <si>
    <t>Уг.№201 від 24.03.2020р.</t>
  </si>
  <si>
    <t>уг.№117від 20.03.2020р.</t>
  </si>
  <si>
    <t>уг.№12141-т/1 від 04.01.2020р.</t>
  </si>
  <si>
    <t xml:space="preserve"> уг.№ п1 від 27.02.2020р.</t>
  </si>
  <si>
    <t>уг.№1 від 01.02.2020р.</t>
  </si>
  <si>
    <t>уг.№  ПМ  від 30.01.2020р.</t>
  </si>
  <si>
    <t xml:space="preserve">Інформація про закупівлі за кошти місцевого бюджету Кам'янка-Бузькою ЦРЛ  з 01.01.2020р.по 30.06.2020р. </t>
  </si>
  <si>
    <t>проплачена сума з 01.01.2020р.по 30.06.2020р</t>
  </si>
  <si>
    <t>Уг.№13 від 06.03.2020р.Уг.№18.26,29-30,16 за IV-VI міс 20р.</t>
  </si>
  <si>
    <t xml:space="preserve">Уг.№1-2 від 24.02.2020р.Уг.№7,8,10 за IV-VI міс 20р       </t>
  </si>
  <si>
    <t>ФОП Дротяк І.В.</t>
  </si>
  <si>
    <t>жалюзі</t>
  </si>
  <si>
    <t>Уг.№сф-042020 від 07.04.20р</t>
  </si>
  <si>
    <t xml:space="preserve">ФОП Чуріков </t>
  </si>
  <si>
    <t>Уг.№50 від 28.04.20р</t>
  </si>
  <si>
    <t>ФОП Демський В.</t>
  </si>
  <si>
    <t>одноразовий посуд</t>
  </si>
  <si>
    <t>ФОП Полозюк Ю.</t>
  </si>
  <si>
    <t>зволоржувач кисневий</t>
  </si>
  <si>
    <t>проплачена сума з 01.01.2020.по 30.06.2020р</t>
  </si>
  <si>
    <t>ПП ФростКО</t>
  </si>
  <si>
    <t>дератизація</t>
  </si>
  <si>
    <t>уг.№фк від 01.05.20р</t>
  </si>
  <si>
    <t>виготовлення та монтаж кисневої лінії</t>
  </si>
  <si>
    <t>уг.№1990 від 12.05.20р.</t>
  </si>
  <si>
    <t>ТОВ Докторелекс</t>
  </si>
  <si>
    <t>постач.програмного забезпечення</t>
  </si>
  <si>
    <t>Уг.№ш-1,2,3,  за IV-VI міс.COVID19</t>
  </si>
  <si>
    <t>медикаменти</t>
  </si>
  <si>
    <t>Уг.№97.102.127.126  за IV-VI міс.20р.COVID19</t>
  </si>
  <si>
    <t>ТзОВ МФ Авіцена</t>
  </si>
  <si>
    <t>Уг.№91,102.160 за IV-VI міс. 20р. COVID19</t>
  </si>
  <si>
    <t>П-ць Боднар І.Б.</t>
  </si>
  <si>
    <t>Уг.№ІБ 87.83.100 за IV-VI міс20р.COVID19</t>
  </si>
  <si>
    <t>ПП Октеніфарм</t>
  </si>
  <si>
    <t>Уг.№217 від 02.06.20рCOVID19</t>
  </si>
  <si>
    <t>Уг.№ЛР  за IV-VI міс 20рCOVID 19.</t>
  </si>
  <si>
    <t>шапочки мед</t>
  </si>
  <si>
    <t>бахіли</t>
  </si>
  <si>
    <t>халати медичні,хірургічні</t>
  </si>
  <si>
    <t>Уг.№27/04 від 27.04.20рCOVID19</t>
  </si>
  <si>
    <t>Уг.№27/04/1 від 27.04.20рCOVID19</t>
  </si>
  <si>
    <t>Уг.№х-02 від 02.04.20р.COVID19</t>
  </si>
  <si>
    <t>Уг.№264 від 18.03.2020р.COVID19</t>
  </si>
  <si>
    <t>маски медичні</t>
  </si>
  <si>
    <t>Уг.№518 від 04.06.20рCOVID19</t>
  </si>
  <si>
    <t>ТзОВ Альбамед</t>
  </si>
  <si>
    <t>контрольний матеріал</t>
  </si>
  <si>
    <t>Уг.№свс 11.06.20рCOVID19</t>
  </si>
  <si>
    <t>ТзОВ ДЕЗ-18</t>
  </si>
  <si>
    <t>контейнери для дезинфекції</t>
  </si>
  <si>
    <t>ТзОВ Лізоформ Медікал</t>
  </si>
  <si>
    <t>рентгенплівка плівка</t>
  </si>
  <si>
    <t>Уг.№60549 від 26.06.20р</t>
  </si>
  <si>
    <t>ТзоВ Віватрейд</t>
  </si>
  <si>
    <t>Уг.№219 від 01.06.20рCOVID19</t>
  </si>
  <si>
    <t>Уг.№р-14 від 14.05.20рCOVID19</t>
  </si>
  <si>
    <t>ТзОВ Медкосвісс</t>
  </si>
  <si>
    <t>лабораторні реактиви</t>
  </si>
  <si>
    <t>Уг.№р-23 від 23.06.20р</t>
  </si>
  <si>
    <t>ТзОВ Фармаскр</t>
  </si>
  <si>
    <t>тести</t>
  </si>
  <si>
    <t>Уг.№2844 від18.05.20р</t>
  </si>
  <si>
    <t>ТзОВ Росе</t>
  </si>
  <si>
    <t>Уг.№б-1 від 17.06.20р</t>
  </si>
  <si>
    <t>ФОП Довба С.</t>
  </si>
  <si>
    <t>пробірки</t>
  </si>
  <si>
    <t>Уг.№25 від 03.06.20р</t>
  </si>
  <si>
    <t>ФОП Дутко І</t>
  </si>
  <si>
    <t>фіксажі,респіратори,щитки</t>
  </si>
  <si>
    <t>лаборреактиви</t>
  </si>
  <si>
    <t>Уг.№1 від 29.04.2020р.</t>
  </si>
  <si>
    <t>ФОП Онищук А.</t>
  </si>
  <si>
    <t>ФОП  Опришко Ю.</t>
  </si>
  <si>
    <t>медичні матерпіали</t>
  </si>
  <si>
    <t>Уг.№1505 від 15.05.20р</t>
  </si>
  <si>
    <t>ФОП Паламар</t>
  </si>
  <si>
    <t xml:space="preserve">зонди </t>
  </si>
  <si>
    <t>Уг.№138 від 03.06.20р.</t>
  </si>
  <si>
    <t>ФОП Скоропад О.</t>
  </si>
  <si>
    <t>к-т для мазків</t>
  </si>
  <si>
    <t>ФОП Струтинська О</t>
  </si>
  <si>
    <t>комбенізон</t>
  </si>
  <si>
    <t>Уг.№101. від 03.06.20рCOVID19</t>
  </si>
  <si>
    <t>халати мед.одноразові</t>
  </si>
  <si>
    <t>Уг.БДМ від 26.03.2020р.COVID19</t>
  </si>
  <si>
    <t>Уг.№42 від 27.05.20рCOVID19</t>
  </si>
  <si>
    <t>Уг.№120 від 16.06.2020р.COVID19</t>
  </si>
  <si>
    <t>Уг.№114 від 16.06.20рCCOVID</t>
  </si>
  <si>
    <t>Уг.№90 від 18.05.20рCOVID19</t>
  </si>
  <si>
    <t>Уг.№266 від 18.03.2020рCOVID19.</t>
  </si>
  <si>
    <t>Уг.№110 від 22.05.20рCOVID19</t>
  </si>
  <si>
    <t>ФОП Шмалько А.</t>
  </si>
  <si>
    <t>Уг.№02/04/20 від 02.04.20р</t>
  </si>
  <si>
    <t>проплаченао сума з 01.01.2020р.по 30.06.2020р</t>
  </si>
  <si>
    <t>ФОП Романів</t>
  </si>
  <si>
    <t>овочі</t>
  </si>
  <si>
    <t>уг.3р-1 від 16.05.2020р</t>
  </si>
  <si>
    <t>проплачена сума з 01.01.2020р по 30.06.2020р</t>
  </si>
  <si>
    <t>ТОВ Львівгаз</t>
  </si>
  <si>
    <t>Уг.№1  від 17.04.20р.</t>
  </si>
  <si>
    <t>Уг.№оп 15/05 від 15.05.20рCOVID19</t>
  </si>
  <si>
    <t>Уг.№36-1 від 19.05.20рCOVID19</t>
  </si>
  <si>
    <t>Уг.№ l-1 12.02.2020р.</t>
  </si>
  <si>
    <t xml:space="preserve">  КП Кам"янкаводоканал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</si>
</sst>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/>
    <xf numFmtId="0" fontId="3" fillId="2" borderId="0" xfId="0" applyFont="1" applyFill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topLeftCell="A121" workbookViewId="0">
      <selection activeCell="J104" sqref="J104"/>
    </sheetView>
  </sheetViews>
  <sheetFormatPr defaultRowHeight="15"/>
  <cols>
    <col min="1" max="1" width="23.85546875" customWidth="1"/>
    <col min="2" max="2" width="29.42578125" customWidth="1"/>
    <col min="3" max="3" width="24.85546875" customWidth="1"/>
    <col min="4" max="4" width="14.140625" customWidth="1"/>
    <col min="5" max="5" width="14.7109375" customWidth="1"/>
  </cols>
  <sheetData>
    <row r="1" spans="1:6" ht="50.25" customHeight="1">
      <c r="A1" s="48" t="s">
        <v>176</v>
      </c>
      <c r="B1" s="48"/>
      <c r="C1" s="48"/>
      <c r="D1" s="48"/>
      <c r="E1" s="48"/>
      <c r="F1" s="4"/>
    </row>
    <row r="2" spans="1:6" ht="33" customHeight="1">
      <c r="A2" s="8" t="s">
        <v>71</v>
      </c>
      <c r="B2" s="46" t="s">
        <v>21</v>
      </c>
      <c r="C2" s="46"/>
      <c r="D2" s="46"/>
      <c r="E2" s="47"/>
    </row>
    <row r="3" spans="1:6" ht="66.75" customHeight="1">
      <c r="A3" s="1" t="s">
        <v>0</v>
      </c>
      <c r="B3" s="1" t="s">
        <v>2</v>
      </c>
      <c r="C3" s="1" t="s">
        <v>1</v>
      </c>
      <c r="D3" s="1" t="s">
        <v>20</v>
      </c>
      <c r="E3" s="1" t="s">
        <v>177</v>
      </c>
    </row>
    <row r="4" spans="1:6" ht="49.5" customHeight="1">
      <c r="A4" s="14" t="s">
        <v>62</v>
      </c>
      <c r="B4" s="14" t="s">
        <v>61</v>
      </c>
      <c r="C4" s="14" t="s">
        <v>178</v>
      </c>
      <c r="D4" s="14">
        <v>28110</v>
      </c>
      <c r="E4" s="14">
        <v>28110</v>
      </c>
    </row>
    <row r="5" spans="1:6" ht="49.5" customHeight="1">
      <c r="A5" s="14" t="s">
        <v>29</v>
      </c>
      <c r="B5" s="14" t="s">
        <v>3</v>
      </c>
      <c r="C5" s="14" t="s">
        <v>179</v>
      </c>
      <c r="D5" s="14">
        <v>10180</v>
      </c>
      <c r="E5" s="14">
        <v>10180</v>
      </c>
    </row>
    <row r="6" spans="1:6" ht="45" customHeight="1">
      <c r="A6" s="14" t="s">
        <v>63</v>
      </c>
      <c r="B6" s="14" t="s">
        <v>61</v>
      </c>
      <c r="C6" s="14" t="s">
        <v>159</v>
      </c>
      <c r="D6" s="14">
        <v>2205</v>
      </c>
      <c r="E6" s="14">
        <v>2205</v>
      </c>
    </row>
    <row r="7" spans="1:6" ht="31.5" customHeight="1">
      <c r="A7" s="14" t="s">
        <v>66</v>
      </c>
      <c r="B7" s="14" t="s">
        <v>67</v>
      </c>
      <c r="C7" s="14" t="s">
        <v>160</v>
      </c>
      <c r="D7" s="14">
        <v>8539</v>
      </c>
      <c r="E7" s="14">
        <v>8539</v>
      </c>
    </row>
    <row r="8" spans="1:6" ht="45" customHeight="1">
      <c r="A8" s="14" t="s">
        <v>82</v>
      </c>
      <c r="B8" s="14" t="s">
        <v>81</v>
      </c>
      <c r="C8" s="14" t="s">
        <v>161</v>
      </c>
      <c r="D8" s="14">
        <v>3056.52</v>
      </c>
      <c r="E8" s="14">
        <v>3056.52</v>
      </c>
    </row>
    <row r="9" spans="1:6" ht="47.25" customHeight="1">
      <c r="A9" s="14" t="s">
        <v>94</v>
      </c>
      <c r="B9" s="14" t="s">
        <v>95</v>
      </c>
      <c r="C9" s="14" t="s">
        <v>109</v>
      </c>
      <c r="D9" s="14">
        <v>1105</v>
      </c>
      <c r="E9" s="14">
        <v>1105</v>
      </c>
    </row>
    <row r="10" spans="1:6" ht="42" customHeight="1">
      <c r="A10" s="14" t="s">
        <v>96</v>
      </c>
      <c r="B10" s="14" t="s">
        <v>97</v>
      </c>
      <c r="C10" s="14" t="s">
        <v>162</v>
      </c>
      <c r="D10" s="14">
        <v>21240.78</v>
      </c>
      <c r="E10" s="14">
        <v>21240.78</v>
      </c>
    </row>
    <row r="11" spans="1:6" ht="30.75" customHeight="1">
      <c r="A11" s="14" t="s">
        <v>6</v>
      </c>
      <c r="B11" s="14" t="s">
        <v>99</v>
      </c>
      <c r="C11" s="14" t="s">
        <v>163</v>
      </c>
      <c r="D11" s="14">
        <v>1450</v>
      </c>
      <c r="E11" s="14">
        <v>1450</v>
      </c>
    </row>
    <row r="12" spans="1:6" ht="35.25" customHeight="1">
      <c r="A12" s="14" t="s">
        <v>102</v>
      </c>
      <c r="B12" s="14" t="s">
        <v>93</v>
      </c>
      <c r="C12" s="14" t="s">
        <v>164</v>
      </c>
      <c r="D12" s="14">
        <v>832.5</v>
      </c>
      <c r="E12" s="14">
        <v>832.5</v>
      </c>
    </row>
    <row r="13" spans="1:6" ht="39" customHeight="1">
      <c r="A13" s="14" t="s">
        <v>135</v>
      </c>
      <c r="B13" s="14" t="s">
        <v>138</v>
      </c>
      <c r="C13" s="14" t="s">
        <v>273</v>
      </c>
      <c r="D13" s="14">
        <v>2905</v>
      </c>
      <c r="E13" s="14">
        <v>2905</v>
      </c>
    </row>
    <row r="14" spans="1:6" ht="42.75" customHeight="1">
      <c r="A14" s="14" t="s">
        <v>110</v>
      </c>
      <c r="B14" s="14" t="s">
        <v>61</v>
      </c>
      <c r="C14" s="14" t="s">
        <v>165</v>
      </c>
      <c r="D14" s="14">
        <v>2064.61</v>
      </c>
      <c r="E14" s="14">
        <v>2064.61</v>
      </c>
    </row>
    <row r="15" spans="1:6" ht="33.75" customHeight="1">
      <c r="A15" s="14" t="s">
        <v>111</v>
      </c>
      <c r="B15" s="14" t="s">
        <v>112</v>
      </c>
      <c r="C15" s="14" t="s">
        <v>166</v>
      </c>
      <c r="D15" s="14">
        <v>5400</v>
      </c>
      <c r="E15" s="14">
        <v>5400</v>
      </c>
    </row>
    <row r="16" spans="1:6" ht="36" customHeight="1">
      <c r="A16" s="14" t="s">
        <v>113</v>
      </c>
      <c r="B16" s="14" t="s">
        <v>114</v>
      </c>
      <c r="C16" s="14" t="s">
        <v>167</v>
      </c>
      <c r="D16" s="14">
        <v>25775</v>
      </c>
      <c r="E16" s="14">
        <v>25775</v>
      </c>
    </row>
    <row r="17" spans="1:5" ht="36" customHeight="1">
      <c r="A17" s="14" t="s">
        <v>180</v>
      </c>
      <c r="B17" s="14" t="s">
        <v>181</v>
      </c>
      <c r="C17" s="14" t="s">
        <v>182</v>
      </c>
      <c r="D17" s="14">
        <v>17780</v>
      </c>
      <c r="E17" s="14">
        <v>17780</v>
      </c>
    </row>
    <row r="18" spans="1:5" ht="43.5" customHeight="1">
      <c r="A18" s="14" t="s">
        <v>183</v>
      </c>
      <c r="B18" s="14" t="s">
        <v>61</v>
      </c>
      <c r="C18" s="14" t="s">
        <v>184</v>
      </c>
      <c r="D18" s="14">
        <v>950</v>
      </c>
      <c r="E18" s="14">
        <v>950</v>
      </c>
    </row>
    <row r="19" spans="1:5" ht="37.5" customHeight="1">
      <c r="A19" s="14" t="s">
        <v>185</v>
      </c>
      <c r="B19" s="14" t="s">
        <v>186</v>
      </c>
      <c r="C19" s="14" t="s">
        <v>271</v>
      </c>
      <c r="D19" s="14">
        <v>49919.5</v>
      </c>
      <c r="E19" s="14">
        <v>49919.5</v>
      </c>
    </row>
    <row r="20" spans="1:5" ht="60" customHeight="1">
      <c r="A20" s="14" t="s">
        <v>195</v>
      </c>
      <c r="B20" s="14" t="s">
        <v>196</v>
      </c>
      <c r="C20" s="14" t="s">
        <v>270</v>
      </c>
      <c r="D20" s="14">
        <v>197964</v>
      </c>
      <c r="E20" s="14">
        <v>197964</v>
      </c>
    </row>
    <row r="21" spans="1:5" ht="63" customHeight="1">
      <c r="A21" s="14" t="s">
        <v>187</v>
      </c>
      <c r="B21" s="14" t="s">
        <v>188</v>
      </c>
      <c r="C21" s="14" t="s">
        <v>272</v>
      </c>
      <c r="D21" s="14">
        <v>26000</v>
      </c>
      <c r="E21" s="14">
        <v>26000</v>
      </c>
    </row>
    <row r="22" spans="1:5" ht="48.75" customHeight="1">
      <c r="A22" s="14" t="s">
        <v>104</v>
      </c>
      <c r="B22" s="14" t="s">
        <v>134</v>
      </c>
      <c r="C22" s="14" t="s">
        <v>168</v>
      </c>
      <c r="D22" s="14">
        <v>14644</v>
      </c>
      <c r="E22" s="14">
        <v>14644</v>
      </c>
    </row>
    <row r="23" spans="1:5" ht="49.5" customHeight="1">
      <c r="A23" s="14" t="s">
        <v>105</v>
      </c>
      <c r="B23" s="14" t="s">
        <v>103</v>
      </c>
      <c r="C23" s="14" t="s">
        <v>169</v>
      </c>
      <c r="D23" s="14">
        <v>28550</v>
      </c>
      <c r="E23" s="14">
        <v>28550</v>
      </c>
    </row>
    <row r="24" spans="1:5" ht="49.5" customHeight="1">
      <c r="A24" s="17"/>
      <c r="B24" s="34" t="s">
        <v>30</v>
      </c>
      <c r="C24" s="25"/>
      <c r="D24" s="13">
        <f>SUM(D4:D23)</f>
        <v>448670.91</v>
      </c>
      <c r="E24" s="1">
        <f>SUM(E4:E23)</f>
        <v>448670.91</v>
      </c>
    </row>
    <row r="25" spans="1:5" ht="59.25" customHeight="1">
      <c r="A25" s="5" t="s">
        <v>71</v>
      </c>
      <c r="B25" s="43" t="s">
        <v>22</v>
      </c>
      <c r="C25" s="44"/>
      <c r="D25" s="44"/>
      <c r="E25" s="45"/>
    </row>
    <row r="26" spans="1:5" ht="67.5" customHeight="1">
      <c r="A26" s="1" t="s">
        <v>0</v>
      </c>
      <c r="B26" s="1" t="s">
        <v>2</v>
      </c>
      <c r="C26" s="1" t="s">
        <v>1</v>
      </c>
      <c r="D26" s="1" t="s">
        <v>20</v>
      </c>
      <c r="E26" s="1" t="s">
        <v>177</v>
      </c>
    </row>
    <row r="27" spans="1:5" ht="41.25" customHeight="1">
      <c r="A27" s="13" t="s">
        <v>14</v>
      </c>
      <c r="B27" s="13" t="s">
        <v>108</v>
      </c>
      <c r="C27" s="13" t="s">
        <v>197</v>
      </c>
      <c r="D27" s="13">
        <v>175722</v>
      </c>
      <c r="E27" s="13">
        <v>175722</v>
      </c>
    </row>
    <row r="28" spans="1:5" ht="39.75" customHeight="1">
      <c r="A28" s="13" t="s">
        <v>14</v>
      </c>
      <c r="B28" s="14" t="s">
        <v>108</v>
      </c>
      <c r="C28" s="14" t="s">
        <v>116</v>
      </c>
      <c r="D28" s="13">
        <v>82626</v>
      </c>
      <c r="E28" s="13">
        <v>82626</v>
      </c>
    </row>
    <row r="29" spans="1:5" ht="35.25" customHeight="1">
      <c r="A29" s="14" t="s">
        <v>14</v>
      </c>
      <c r="B29" s="14" t="s">
        <v>98</v>
      </c>
      <c r="C29" s="14" t="s">
        <v>115</v>
      </c>
      <c r="D29" s="13">
        <v>8000</v>
      </c>
      <c r="E29" s="13">
        <v>8000</v>
      </c>
    </row>
    <row r="30" spans="1:5" ht="38.25" customHeight="1">
      <c r="A30" s="14" t="s">
        <v>200</v>
      </c>
      <c r="B30" s="14" t="s">
        <v>198</v>
      </c>
      <c r="C30" s="14" t="s">
        <v>201</v>
      </c>
      <c r="D30" s="13">
        <v>18586.75</v>
      </c>
      <c r="E30" s="13">
        <v>18586.75</v>
      </c>
    </row>
    <row r="31" spans="1:5" ht="39" customHeight="1">
      <c r="A31" s="14" t="s">
        <v>55</v>
      </c>
      <c r="B31" s="14" t="s">
        <v>118</v>
      </c>
      <c r="C31" s="14" t="s">
        <v>199</v>
      </c>
      <c r="D31" s="13">
        <v>36674</v>
      </c>
      <c r="E31" s="13">
        <v>36674</v>
      </c>
    </row>
    <row r="32" spans="1:5" ht="30.75" customHeight="1">
      <c r="A32" s="14" t="s">
        <v>55</v>
      </c>
      <c r="B32" s="14" t="s">
        <v>118</v>
      </c>
      <c r="C32" s="14" t="s">
        <v>117</v>
      </c>
      <c r="D32" s="13">
        <v>43664.93</v>
      </c>
      <c r="E32" s="13">
        <v>43664.93</v>
      </c>
    </row>
    <row r="33" spans="1:5" ht="35.25" customHeight="1">
      <c r="A33" s="14" t="s">
        <v>202</v>
      </c>
      <c r="B33" s="14" t="s">
        <v>75</v>
      </c>
      <c r="C33" s="14" t="s">
        <v>203</v>
      </c>
      <c r="D33" s="13">
        <v>18010</v>
      </c>
      <c r="E33" s="13">
        <v>18010</v>
      </c>
    </row>
    <row r="34" spans="1:5" ht="36.75" customHeight="1">
      <c r="A34" s="14" t="s">
        <v>56</v>
      </c>
      <c r="B34" s="14" t="s">
        <v>73</v>
      </c>
      <c r="C34" s="14" t="s">
        <v>119</v>
      </c>
      <c r="D34" s="13">
        <v>18628.099999999999</v>
      </c>
      <c r="E34" s="13">
        <v>18628.099999999999</v>
      </c>
    </row>
    <row r="35" spans="1:5" ht="33.75" customHeight="1">
      <c r="A35" s="14" t="s">
        <v>204</v>
      </c>
      <c r="B35" s="14" t="s">
        <v>108</v>
      </c>
      <c r="C35" s="14" t="s">
        <v>205</v>
      </c>
      <c r="D35" s="13">
        <v>6897.2</v>
      </c>
      <c r="E35" s="13">
        <v>6897.2</v>
      </c>
    </row>
    <row r="36" spans="1:5" ht="33" customHeight="1">
      <c r="A36" s="14" t="s">
        <v>58</v>
      </c>
      <c r="B36" s="14" t="s">
        <v>17</v>
      </c>
      <c r="C36" s="14" t="s">
        <v>120</v>
      </c>
      <c r="D36" s="13">
        <v>12829.44</v>
      </c>
      <c r="E36" s="13">
        <v>12829.44</v>
      </c>
    </row>
    <row r="37" spans="1:5" ht="35.25" customHeight="1">
      <c r="A37" s="18" t="s">
        <v>15</v>
      </c>
      <c r="B37" s="18" t="s">
        <v>86</v>
      </c>
      <c r="C37" s="18" t="s">
        <v>121</v>
      </c>
      <c r="D37" s="13">
        <v>12018.76</v>
      </c>
      <c r="E37" s="13">
        <v>12018.76</v>
      </c>
    </row>
    <row r="38" spans="1:5" ht="33" customHeight="1">
      <c r="A38" s="18" t="s">
        <v>15</v>
      </c>
      <c r="B38" s="18" t="s">
        <v>52</v>
      </c>
      <c r="C38" s="18" t="s">
        <v>122</v>
      </c>
      <c r="D38" s="13">
        <v>28741.02</v>
      </c>
      <c r="E38" s="13">
        <v>28741.02</v>
      </c>
    </row>
    <row r="39" spans="1:5" ht="36.75" customHeight="1">
      <c r="A39" s="18" t="s">
        <v>15</v>
      </c>
      <c r="B39" s="18" t="s">
        <v>83</v>
      </c>
      <c r="C39" s="18" t="s">
        <v>206</v>
      </c>
      <c r="D39" s="13">
        <v>715274.04</v>
      </c>
      <c r="E39" s="13">
        <v>715274.04</v>
      </c>
    </row>
    <row r="40" spans="1:5" ht="30" customHeight="1">
      <c r="A40" s="18" t="s">
        <v>15</v>
      </c>
      <c r="B40" s="18" t="s">
        <v>207</v>
      </c>
      <c r="C40" s="18" t="s">
        <v>210</v>
      </c>
      <c r="D40" s="13">
        <v>2960</v>
      </c>
      <c r="E40" s="13">
        <v>2960</v>
      </c>
    </row>
    <row r="41" spans="1:5" ht="45.75" customHeight="1">
      <c r="A41" s="18" t="s">
        <v>15</v>
      </c>
      <c r="B41" s="18" t="s">
        <v>214</v>
      </c>
      <c r="C41" s="18" t="s">
        <v>215</v>
      </c>
      <c r="D41" s="13">
        <v>11000</v>
      </c>
      <c r="E41" s="13">
        <v>11000</v>
      </c>
    </row>
    <row r="42" spans="1:5" ht="31.5" customHeight="1">
      <c r="A42" s="18" t="s">
        <v>15</v>
      </c>
      <c r="B42" s="18" t="s">
        <v>208</v>
      </c>
      <c r="C42" s="18" t="s">
        <v>211</v>
      </c>
      <c r="D42" s="13">
        <v>3440</v>
      </c>
      <c r="E42" s="13">
        <v>3440</v>
      </c>
    </row>
    <row r="43" spans="1:5" ht="50.25" customHeight="1">
      <c r="A43" s="18" t="s">
        <v>15</v>
      </c>
      <c r="B43" s="18" t="s">
        <v>209</v>
      </c>
      <c r="C43" s="18" t="s">
        <v>212</v>
      </c>
      <c r="D43" s="13">
        <v>25848</v>
      </c>
      <c r="E43" s="13">
        <v>25848</v>
      </c>
    </row>
    <row r="44" spans="1:5" ht="33" customHeight="1">
      <c r="A44" s="18" t="s">
        <v>219</v>
      </c>
      <c r="B44" s="18" t="s">
        <v>220</v>
      </c>
      <c r="C44" s="18" t="s">
        <v>225</v>
      </c>
      <c r="D44" s="13">
        <v>8854</v>
      </c>
      <c r="E44" s="13">
        <v>8854</v>
      </c>
    </row>
    <row r="45" spans="1:5" ht="30.75" customHeight="1">
      <c r="A45" s="18" t="s">
        <v>224</v>
      </c>
      <c r="B45" s="18" t="s">
        <v>133</v>
      </c>
      <c r="C45" s="18" t="s">
        <v>226</v>
      </c>
      <c r="D45" s="13">
        <v>25027.86</v>
      </c>
      <c r="E45" s="13">
        <v>25027.86</v>
      </c>
    </row>
    <row r="46" spans="1:5" ht="34.5" customHeight="1">
      <c r="A46" s="18" t="s">
        <v>216</v>
      </c>
      <c r="B46" s="18" t="s">
        <v>217</v>
      </c>
      <c r="C46" s="18" t="s">
        <v>218</v>
      </c>
      <c r="D46" s="13">
        <v>1102.5</v>
      </c>
      <c r="E46" s="13">
        <v>1102.5</v>
      </c>
    </row>
    <row r="47" spans="1:5" ht="35.25" customHeight="1">
      <c r="A47" s="18" t="s">
        <v>15</v>
      </c>
      <c r="B47" s="18" t="s">
        <v>83</v>
      </c>
      <c r="C47" s="18" t="s">
        <v>213</v>
      </c>
      <c r="D47" s="13">
        <v>76113.69</v>
      </c>
      <c r="E47" s="13">
        <v>76113.69</v>
      </c>
    </row>
    <row r="48" spans="1:5" ht="35.25" customHeight="1">
      <c r="A48" s="18" t="s">
        <v>221</v>
      </c>
      <c r="B48" s="18" t="s">
        <v>222</v>
      </c>
      <c r="C48" s="18" t="s">
        <v>223</v>
      </c>
      <c r="D48" s="13">
        <v>29304</v>
      </c>
      <c r="E48" s="13">
        <v>29304</v>
      </c>
    </row>
    <row r="49" spans="1:5" ht="35.25" customHeight="1">
      <c r="A49" s="18" t="s">
        <v>15</v>
      </c>
      <c r="B49" s="18" t="s">
        <v>83</v>
      </c>
      <c r="C49" s="18" t="s">
        <v>84</v>
      </c>
      <c r="D49" s="13">
        <v>47354.559999999998</v>
      </c>
      <c r="E49" s="13">
        <v>47354.559999999998</v>
      </c>
    </row>
    <row r="50" spans="1:5" ht="30">
      <c r="A50" s="18" t="s">
        <v>15</v>
      </c>
      <c r="B50" s="18" t="s">
        <v>16</v>
      </c>
      <c r="C50" s="18" t="s">
        <v>126</v>
      </c>
      <c r="D50" s="13">
        <v>20258.12</v>
      </c>
      <c r="E50" s="13">
        <v>20258.12</v>
      </c>
    </row>
    <row r="51" spans="1:5" ht="33.75" customHeight="1">
      <c r="A51" s="18" t="s">
        <v>15</v>
      </c>
      <c r="B51" s="18" t="s">
        <v>16</v>
      </c>
      <c r="C51" s="18" t="s">
        <v>85</v>
      </c>
      <c r="D51" s="13">
        <v>17263</v>
      </c>
      <c r="E51" s="13">
        <v>17263</v>
      </c>
    </row>
    <row r="52" spans="1:5" ht="54" customHeight="1">
      <c r="A52" s="18" t="s">
        <v>123</v>
      </c>
      <c r="B52" s="18" t="s">
        <v>124</v>
      </c>
      <c r="C52" s="18" t="s">
        <v>125</v>
      </c>
      <c r="D52" s="13">
        <v>55460.53</v>
      </c>
      <c r="E52" s="13">
        <v>55460.53</v>
      </c>
    </row>
    <row r="53" spans="1:5" ht="48" customHeight="1">
      <c r="A53" s="18" t="s">
        <v>233</v>
      </c>
      <c r="B53" s="18" t="s">
        <v>208</v>
      </c>
      <c r="C53" s="18" t="s">
        <v>234</v>
      </c>
      <c r="D53" s="13">
        <v>15000</v>
      </c>
      <c r="E53" s="13">
        <v>15000</v>
      </c>
    </row>
    <row r="54" spans="1:5" ht="47.25" customHeight="1">
      <c r="A54" s="18" t="s">
        <v>235</v>
      </c>
      <c r="B54" s="18" t="s">
        <v>236</v>
      </c>
      <c r="C54" s="18" t="s">
        <v>237</v>
      </c>
      <c r="D54" s="13">
        <v>4080</v>
      </c>
      <c r="E54" s="13">
        <v>4080</v>
      </c>
    </row>
    <row r="55" spans="1:5" ht="55.5" customHeight="1">
      <c r="A55" s="18" t="s">
        <v>230</v>
      </c>
      <c r="B55" s="18" t="s">
        <v>231</v>
      </c>
      <c r="C55" s="18" t="s">
        <v>232</v>
      </c>
      <c r="D55" s="13">
        <v>15675</v>
      </c>
      <c r="E55" s="13">
        <v>15675</v>
      </c>
    </row>
    <row r="56" spans="1:5" ht="33" customHeight="1">
      <c r="A56" s="18" t="s">
        <v>227</v>
      </c>
      <c r="B56" s="18" t="s">
        <v>228</v>
      </c>
      <c r="C56" s="18" t="s">
        <v>229</v>
      </c>
      <c r="D56" s="13">
        <v>5453.79</v>
      </c>
      <c r="E56" s="13">
        <v>5453.79</v>
      </c>
    </row>
    <row r="57" spans="1:5" ht="45.75" customHeight="1">
      <c r="A57" s="18" t="s">
        <v>87</v>
      </c>
      <c r="B57" s="18" t="s">
        <v>88</v>
      </c>
      <c r="C57" s="18" t="s">
        <v>127</v>
      </c>
      <c r="D57" s="13">
        <v>5003.9399999999996</v>
      </c>
      <c r="E57" s="13">
        <v>5003.9399999999996</v>
      </c>
    </row>
    <row r="58" spans="1:5" ht="39.75" customHeight="1">
      <c r="A58" s="18" t="s">
        <v>238</v>
      </c>
      <c r="B58" s="18" t="s">
        <v>136</v>
      </c>
      <c r="C58" s="18" t="s">
        <v>137</v>
      </c>
      <c r="D58" s="13">
        <v>2628</v>
      </c>
      <c r="E58" s="13">
        <v>2628</v>
      </c>
    </row>
    <row r="59" spans="1:5" ht="37.5" customHeight="1">
      <c r="A59" s="18" t="s">
        <v>243</v>
      </c>
      <c r="B59" s="18" t="s">
        <v>244</v>
      </c>
      <c r="C59" s="18" t="s">
        <v>245</v>
      </c>
      <c r="D59" s="13">
        <v>1067.5</v>
      </c>
      <c r="E59" s="13">
        <v>1067.5</v>
      </c>
    </row>
    <row r="60" spans="1:5" ht="33.75" customHeight="1">
      <c r="A60" s="18" t="s">
        <v>242</v>
      </c>
      <c r="B60" s="18" t="s">
        <v>240</v>
      </c>
      <c r="C60" s="18" t="s">
        <v>241</v>
      </c>
      <c r="D60" s="13">
        <v>3441.25</v>
      </c>
      <c r="E60" s="13">
        <v>3441.25</v>
      </c>
    </row>
    <row r="61" spans="1:5" ht="40.5" customHeight="1">
      <c r="A61" s="18" t="s">
        <v>129</v>
      </c>
      <c r="B61" s="18" t="s">
        <v>130</v>
      </c>
      <c r="C61" s="18" t="s">
        <v>255</v>
      </c>
      <c r="D61" s="13">
        <v>49182.55</v>
      </c>
      <c r="E61" s="13">
        <v>49182.55</v>
      </c>
    </row>
    <row r="62" spans="1:5" ht="40.5" customHeight="1">
      <c r="A62" s="18" t="s">
        <v>246</v>
      </c>
      <c r="B62" s="18" t="s">
        <v>247</v>
      </c>
      <c r="C62" s="18" t="s">
        <v>248</v>
      </c>
      <c r="D62" s="13">
        <v>9000</v>
      </c>
      <c r="E62" s="13">
        <v>9000</v>
      </c>
    </row>
    <row r="63" spans="1:5" ht="42.75" customHeight="1">
      <c r="A63" s="18" t="s">
        <v>249</v>
      </c>
      <c r="B63" s="18" t="s">
        <v>250</v>
      </c>
      <c r="C63" s="18" t="s">
        <v>256</v>
      </c>
      <c r="D63" s="13">
        <v>260</v>
      </c>
      <c r="E63" s="13">
        <v>260</v>
      </c>
    </row>
    <row r="64" spans="1:5" ht="33.75" customHeight="1">
      <c r="A64" s="18" t="s">
        <v>251</v>
      </c>
      <c r="B64" s="18" t="s">
        <v>133</v>
      </c>
      <c r="C64" s="18" t="s">
        <v>257</v>
      </c>
      <c r="D64" s="13">
        <v>20250</v>
      </c>
      <c r="E64" s="13">
        <v>20250</v>
      </c>
    </row>
    <row r="65" spans="1:5" ht="29.25" customHeight="1">
      <c r="A65" s="18" t="s">
        <v>251</v>
      </c>
      <c r="B65" s="18" t="s">
        <v>254</v>
      </c>
      <c r="C65" s="18" t="s">
        <v>258</v>
      </c>
      <c r="D65" s="13">
        <v>13750</v>
      </c>
      <c r="E65" s="13">
        <v>13750</v>
      </c>
    </row>
    <row r="66" spans="1:5" ht="63" customHeight="1">
      <c r="A66" s="18" t="s">
        <v>251</v>
      </c>
      <c r="B66" s="18" t="s">
        <v>252</v>
      </c>
      <c r="C66" s="18" t="s">
        <v>253</v>
      </c>
      <c r="D66" s="13">
        <v>121520</v>
      </c>
      <c r="E66" s="13">
        <v>121520</v>
      </c>
    </row>
    <row r="67" spans="1:5" ht="33.75" customHeight="1">
      <c r="A67" s="18" t="s">
        <v>251</v>
      </c>
      <c r="B67" s="18" t="s">
        <v>250</v>
      </c>
      <c r="C67" s="18" t="s">
        <v>259</v>
      </c>
      <c r="D67" s="13">
        <v>1590</v>
      </c>
      <c r="E67" s="13">
        <v>1590</v>
      </c>
    </row>
    <row r="68" spans="1:5" ht="30.75" customHeight="1">
      <c r="A68" s="18" t="s">
        <v>262</v>
      </c>
      <c r="B68" s="18" t="s">
        <v>252</v>
      </c>
      <c r="C68" s="18" t="s">
        <v>263</v>
      </c>
      <c r="D68" s="13">
        <v>60200</v>
      </c>
      <c r="E68" s="13">
        <v>60200</v>
      </c>
    </row>
    <row r="69" spans="1:5" ht="49.5" customHeight="1">
      <c r="A69" s="18" t="s">
        <v>15</v>
      </c>
      <c r="B69" s="18" t="s">
        <v>133</v>
      </c>
      <c r="C69" s="18" t="s">
        <v>260</v>
      </c>
      <c r="D69" s="13">
        <v>9534</v>
      </c>
      <c r="E69" s="13">
        <v>9534</v>
      </c>
    </row>
    <row r="70" spans="1:5" ht="48.75" customHeight="1">
      <c r="A70" s="18" t="s">
        <v>238</v>
      </c>
      <c r="B70" s="18" t="s">
        <v>239</v>
      </c>
      <c r="C70" s="18" t="s">
        <v>261</v>
      </c>
      <c r="D70" s="13">
        <v>14488</v>
      </c>
      <c r="E70" s="13">
        <v>14488</v>
      </c>
    </row>
    <row r="71" spans="1:5" ht="38.25" customHeight="1">
      <c r="A71" s="18" t="s">
        <v>15</v>
      </c>
      <c r="B71" s="18" t="s">
        <v>131</v>
      </c>
      <c r="C71" s="18" t="s">
        <v>132</v>
      </c>
      <c r="D71" s="13">
        <v>469.52</v>
      </c>
      <c r="E71" s="13">
        <v>469.52</v>
      </c>
    </row>
    <row r="72" spans="1:5" ht="26.25" customHeight="1">
      <c r="A72" s="18" t="s">
        <v>15</v>
      </c>
      <c r="B72" s="18" t="s">
        <v>106</v>
      </c>
      <c r="C72" s="18" t="s">
        <v>170</v>
      </c>
      <c r="D72" s="13">
        <v>3148.37</v>
      </c>
      <c r="E72" s="13">
        <v>3148.37</v>
      </c>
    </row>
    <row r="73" spans="1:5" ht="29.25" customHeight="1">
      <c r="A73" s="18" t="s">
        <v>74</v>
      </c>
      <c r="B73" s="18" t="s">
        <v>75</v>
      </c>
      <c r="C73" s="18" t="s">
        <v>128</v>
      </c>
      <c r="D73" s="14">
        <v>28994.400000000001</v>
      </c>
      <c r="E73" s="14">
        <v>28994.400000000001</v>
      </c>
    </row>
    <row r="74" spans="1:5" ht="68.25" customHeight="1">
      <c r="A74" s="22"/>
      <c r="B74" s="34" t="s">
        <v>30</v>
      </c>
      <c r="C74" s="19"/>
      <c r="D74" s="20">
        <f>SUM(D28:D73)</f>
        <v>1710672.8200000003</v>
      </c>
      <c r="E74" s="15">
        <f>SUM(E28:E73)</f>
        <v>1710672.8200000003</v>
      </c>
    </row>
    <row r="75" spans="1:5" ht="30" customHeight="1">
      <c r="A75" s="21" t="s">
        <v>71</v>
      </c>
      <c r="B75" s="43" t="s">
        <v>23</v>
      </c>
      <c r="C75" s="44"/>
      <c r="D75" s="44"/>
      <c r="E75" s="45"/>
    </row>
    <row r="76" spans="1:5" ht="61.5" customHeight="1">
      <c r="A76" s="1" t="s">
        <v>0</v>
      </c>
      <c r="B76" s="1" t="s">
        <v>2</v>
      </c>
      <c r="C76" s="1" t="s">
        <v>1</v>
      </c>
      <c r="D76" s="1" t="s">
        <v>20</v>
      </c>
      <c r="E76" s="1" t="s">
        <v>264</v>
      </c>
    </row>
    <row r="77" spans="1:5" ht="37.5" customHeight="1">
      <c r="A77" s="2" t="s">
        <v>32</v>
      </c>
      <c r="B77" s="2" t="s">
        <v>5</v>
      </c>
      <c r="C77" s="2" t="s">
        <v>139</v>
      </c>
      <c r="D77" s="40">
        <v>30380</v>
      </c>
      <c r="E77" s="40">
        <v>30380</v>
      </c>
    </row>
    <row r="78" spans="1:5" ht="33.75" customHeight="1">
      <c r="A78" s="27" t="s">
        <v>65</v>
      </c>
      <c r="B78" s="27" t="s">
        <v>57</v>
      </c>
      <c r="C78" s="27" t="s">
        <v>140</v>
      </c>
      <c r="D78" s="40">
        <v>25980</v>
      </c>
      <c r="E78" s="40">
        <v>25980</v>
      </c>
    </row>
    <row r="79" spans="1:5" ht="18.75" customHeight="1">
      <c r="A79" s="27" t="s">
        <v>265</v>
      </c>
      <c r="B79" s="27" t="s">
        <v>266</v>
      </c>
      <c r="C79" s="27" t="s">
        <v>267</v>
      </c>
      <c r="D79" s="40">
        <v>12778</v>
      </c>
      <c r="E79" s="40">
        <v>12778</v>
      </c>
    </row>
    <row r="80" spans="1:5" ht="33" customHeight="1">
      <c r="A80" s="27" t="s">
        <v>31</v>
      </c>
      <c r="B80" s="27" t="s">
        <v>4</v>
      </c>
      <c r="C80" s="27" t="s">
        <v>141</v>
      </c>
      <c r="D80" s="40">
        <v>38115.4</v>
      </c>
      <c r="E80" s="40">
        <v>38115.4</v>
      </c>
    </row>
    <row r="81" spans="1:5" ht="37.5" customHeight="1">
      <c r="A81" s="27" t="s">
        <v>6</v>
      </c>
      <c r="B81" s="27" t="s">
        <v>23</v>
      </c>
      <c r="C81" s="27" t="s">
        <v>142</v>
      </c>
      <c r="D81" s="41">
        <v>68441.5</v>
      </c>
      <c r="E81" s="41">
        <v>68441.649999999994</v>
      </c>
    </row>
    <row r="82" spans="1:5" ht="39.75" customHeight="1">
      <c r="A82" s="23"/>
      <c r="B82" s="34" t="s">
        <v>30</v>
      </c>
      <c r="C82" s="24"/>
      <c r="D82" s="26">
        <f>SUM(D77:D81)</f>
        <v>175694.9</v>
      </c>
      <c r="E82" s="9">
        <f>SUM(E77:E81)</f>
        <v>175695.05</v>
      </c>
    </row>
    <row r="83" spans="1:5" ht="60.75" customHeight="1">
      <c r="A83" s="5" t="s">
        <v>71</v>
      </c>
      <c r="B83" s="43" t="s">
        <v>24</v>
      </c>
      <c r="C83" s="44"/>
      <c r="D83" s="44"/>
      <c r="E83" s="45"/>
    </row>
    <row r="84" spans="1:5" ht="70.5" customHeight="1">
      <c r="A84" s="1" t="s">
        <v>0</v>
      </c>
      <c r="B84" s="1" t="s">
        <v>2</v>
      </c>
      <c r="C84" s="1" t="s">
        <v>1</v>
      </c>
      <c r="D84" s="1" t="s">
        <v>20</v>
      </c>
      <c r="E84" s="1" t="s">
        <v>189</v>
      </c>
    </row>
    <row r="85" spans="1:5" ht="31.5" customHeight="1">
      <c r="A85" s="14" t="s">
        <v>143</v>
      </c>
      <c r="B85" s="13" t="s">
        <v>7</v>
      </c>
      <c r="C85" s="14" t="s">
        <v>144</v>
      </c>
      <c r="D85" s="13">
        <v>54053.78</v>
      </c>
      <c r="E85" s="13">
        <v>54053.78</v>
      </c>
    </row>
    <row r="86" spans="1:5" ht="37.5" customHeight="1">
      <c r="A86" s="13" t="s">
        <v>8</v>
      </c>
      <c r="B86" s="13" t="s">
        <v>9</v>
      </c>
      <c r="C86" s="14" t="s">
        <v>100</v>
      </c>
      <c r="D86" s="13">
        <v>7092.91</v>
      </c>
      <c r="E86" s="13">
        <v>7092.91</v>
      </c>
    </row>
    <row r="87" spans="1:5" ht="27" customHeight="1">
      <c r="A87" s="14" t="s">
        <v>76</v>
      </c>
      <c r="B87" s="13" t="s">
        <v>10</v>
      </c>
      <c r="C87" s="14" t="s">
        <v>145</v>
      </c>
      <c r="D87" s="13">
        <v>19002.560000000001</v>
      </c>
      <c r="E87" s="13">
        <v>19002.560000000001</v>
      </c>
    </row>
    <row r="88" spans="1:5" ht="48" customHeight="1">
      <c r="A88" s="13" t="s">
        <v>11</v>
      </c>
      <c r="B88" s="13" t="s">
        <v>12</v>
      </c>
      <c r="C88" s="14" t="s">
        <v>146</v>
      </c>
      <c r="D88" s="13">
        <v>55331.05</v>
      </c>
      <c r="E88" s="13">
        <v>55331.05</v>
      </c>
    </row>
    <row r="89" spans="1:5" ht="35.25" customHeight="1">
      <c r="A89" s="18" t="s">
        <v>13</v>
      </c>
      <c r="B89" s="18" t="s">
        <v>68</v>
      </c>
      <c r="C89" s="18" t="s">
        <v>147</v>
      </c>
      <c r="D89" s="13">
        <v>9721.31</v>
      </c>
      <c r="E89" s="13">
        <v>9721.31</v>
      </c>
    </row>
    <row r="90" spans="1:5" ht="28.5" customHeight="1">
      <c r="A90" s="18" t="s">
        <v>64</v>
      </c>
      <c r="B90" s="18" t="s">
        <v>107</v>
      </c>
      <c r="C90" s="18" t="s">
        <v>148</v>
      </c>
      <c r="D90" s="13">
        <v>7200</v>
      </c>
      <c r="E90" s="13">
        <v>7200</v>
      </c>
    </row>
    <row r="91" spans="1:5" ht="66.75" customHeight="1">
      <c r="A91" s="18" t="s">
        <v>33</v>
      </c>
      <c r="B91" s="18" t="s">
        <v>34</v>
      </c>
      <c r="C91" s="18" t="s">
        <v>149</v>
      </c>
      <c r="D91" s="13">
        <v>4800</v>
      </c>
      <c r="E91" s="13">
        <v>4800</v>
      </c>
    </row>
    <row r="92" spans="1:5" ht="57.75" customHeight="1">
      <c r="A92" s="18" t="s">
        <v>53</v>
      </c>
      <c r="B92" s="18" t="s">
        <v>54</v>
      </c>
      <c r="C92" s="18" t="s">
        <v>101</v>
      </c>
      <c r="D92" s="13">
        <v>5720</v>
      </c>
      <c r="E92" s="13">
        <v>5720</v>
      </c>
    </row>
    <row r="93" spans="1:5" ht="61.5" customHeight="1">
      <c r="A93" s="18" t="s">
        <v>150</v>
      </c>
      <c r="B93" s="18" t="s">
        <v>77</v>
      </c>
      <c r="C93" s="18" t="s">
        <v>171</v>
      </c>
      <c r="D93" s="13">
        <v>22860</v>
      </c>
      <c r="E93" s="13">
        <v>22860</v>
      </c>
    </row>
    <row r="94" spans="1:5" ht="48" customHeight="1">
      <c r="A94" s="18" t="s">
        <v>89</v>
      </c>
      <c r="B94" s="18" t="s">
        <v>90</v>
      </c>
      <c r="C94" s="18" t="s">
        <v>151</v>
      </c>
      <c r="D94" s="13">
        <v>2580.1</v>
      </c>
      <c r="E94" s="13">
        <v>2580.1</v>
      </c>
    </row>
    <row r="95" spans="1:5" ht="42" customHeight="1">
      <c r="A95" s="18" t="s">
        <v>190</v>
      </c>
      <c r="B95" s="18" t="s">
        <v>191</v>
      </c>
      <c r="C95" s="18" t="s">
        <v>192</v>
      </c>
      <c r="D95" s="13">
        <v>7200</v>
      </c>
      <c r="E95" s="13">
        <v>1800</v>
      </c>
    </row>
    <row r="96" spans="1:5" ht="30.75" customHeight="1">
      <c r="A96" s="18" t="s">
        <v>155</v>
      </c>
      <c r="B96" s="18" t="s">
        <v>156</v>
      </c>
      <c r="C96" s="18" t="s">
        <v>132</v>
      </c>
      <c r="D96" s="13">
        <v>5624.78</v>
      </c>
      <c r="E96" s="13">
        <v>5624.78</v>
      </c>
    </row>
    <row r="97" spans="1:5" ht="27.75" customHeight="1">
      <c r="A97" s="18" t="s">
        <v>53</v>
      </c>
      <c r="B97" s="18" t="s">
        <v>193</v>
      </c>
      <c r="C97" s="18" t="s">
        <v>194</v>
      </c>
      <c r="D97" s="13">
        <v>33600</v>
      </c>
      <c r="E97" s="13">
        <v>33600</v>
      </c>
    </row>
    <row r="98" spans="1:5" ht="38.25" customHeight="1">
      <c r="A98" s="18" t="s">
        <v>104</v>
      </c>
      <c r="B98" s="18" t="s">
        <v>152</v>
      </c>
      <c r="C98" s="18" t="s">
        <v>153</v>
      </c>
      <c r="D98" s="13">
        <v>5320</v>
      </c>
      <c r="E98" s="13">
        <v>5320</v>
      </c>
    </row>
    <row r="99" spans="1:5" ht="33.75" customHeight="1">
      <c r="A99" s="18" t="s">
        <v>78</v>
      </c>
      <c r="B99" s="18" t="s">
        <v>79</v>
      </c>
      <c r="C99" s="18" t="s">
        <v>154</v>
      </c>
      <c r="D99" s="13">
        <v>1800</v>
      </c>
      <c r="E99" s="13">
        <v>1800</v>
      </c>
    </row>
    <row r="100" spans="1:5" ht="43.5" customHeight="1">
      <c r="A100" s="28"/>
      <c r="B100" s="34" t="s">
        <v>30</v>
      </c>
      <c r="C100" s="29"/>
      <c r="D100" s="19">
        <f>SUM(D85:D99)</f>
        <v>241906.49</v>
      </c>
      <c r="E100" s="13">
        <f>SUM(E85:E99)</f>
        <v>236506.49</v>
      </c>
    </row>
    <row r="101" spans="1:5" ht="42.75" customHeight="1">
      <c r="A101" s="35" t="s">
        <v>72</v>
      </c>
      <c r="B101" s="52" t="s">
        <v>46</v>
      </c>
      <c r="C101" s="53"/>
      <c r="D101" s="53"/>
      <c r="E101" s="54"/>
    </row>
    <row r="102" spans="1:5" ht="79.5" customHeight="1">
      <c r="A102" s="28" t="s">
        <v>0</v>
      </c>
      <c r="B102" s="18" t="s">
        <v>39</v>
      </c>
      <c r="C102" s="29" t="s">
        <v>36</v>
      </c>
      <c r="D102" s="25" t="s">
        <v>37</v>
      </c>
      <c r="E102" s="14" t="s">
        <v>268</v>
      </c>
    </row>
    <row r="103" spans="1:5" ht="36.75" customHeight="1">
      <c r="A103" s="28" t="s">
        <v>38</v>
      </c>
      <c r="B103" s="18" t="s">
        <v>35</v>
      </c>
      <c r="C103" s="29" t="s">
        <v>157</v>
      </c>
      <c r="D103" s="19">
        <v>2567068</v>
      </c>
      <c r="E103">
        <v>1115629.42</v>
      </c>
    </row>
    <row r="104" spans="1:5" ht="38.25" customHeight="1">
      <c r="A104" s="17"/>
      <c r="B104" s="34" t="s">
        <v>30</v>
      </c>
      <c r="C104" s="25"/>
      <c r="D104" s="19">
        <f>SUM(D103:D103)</f>
        <v>2567068</v>
      </c>
      <c r="E104" s="13">
        <v>1115629.42</v>
      </c>
    </row>
    <row r="105" spans="1:5" ht="45" customHeight="1">
      <c r="A105" s="36" t="s">
        <v>71</v>
      </c>
      <c r="B105" s="52" t="s">
        <v>47</v>
      </c>
      <c r="C105" s="53"/>
      <c r="D105" s="53"/>
      <c r="E105" s="54"/>
    </row>
    <row r="106" spans="1:5" ht="59.25" customHeight="1">
      <c r="A106" s="30" t="s">
        <v>44</v>
      </c>
      <c r="B106" s="31" t="s">
        <v>2</v>
      </c>
      <c r="C106" s="32" t="s">
        <v>40</v>
      </c>
      <c r="D106" s="25" t="s">
        <v>20</v>
      </c>
      <c r="E106" s="14" t="s">
        <v>268</v>
      </c>
    </row>
    <row r="107" spans="1:5" ht="40.5" customHeight="1">
      <c r="A107" s="28" t="s">
        <v>274</v>
      </c>
      <c r="B107" s="14" t="s">
        <v>41</v>
      </c>
      <c r="C107" s="29" t="s">
        <v>158</v>
      </c>
      <c r="D107" s="19">
        <v>313398</v>
      </c>
      <c r="E107" s="13">
        <v>83569.100000000006</v>
      </c>
    </row>
    <row r="108" spans="1:5" ht="37.5" customHeight="1">
      <c r="A108" s="49" t="s">
        <v>30</v>
      </c>
      <c r="B108" s="50"/>
      <c r="C108" s="51"/>
      <c r="D108" s="19">
        <f>D107</f>
        <v>313398</v>
      </c>
      <c r="E108" s="13">
        <f>E107</f>
        <v>83569.100000000006</v>
      </c>
    </row>
    <row r="109" spans="1:5" ht="45" customHeight="1">
      <c r="A109" s="35" t="s">
        <v>71</v>
      </c>
      <c r="B109" s="52" t="s">
        <v>48</v>
      </c>
      <c r="C109" s="53"/>
      <c r="D109" s="53"/>
      <c r="E109" s="54"/>
    </row>
    <row r="110" spans="1:5" ht="60" customHeight="1">
      <c r="A110" s="28" t="s">
        <v>44</v>
      </c>
      <c r="B110" s="14" t="s">
        <v>43</v>
      </c>
      <c r="C110" s="29" t="s">
        <v>40</v>
      </c>
      <c r="D110" s="25" t="s">
        <v>20</v>
      </c>
      <c r="E110" s="14" t="s">
        <v>268</v>
      </c>
    </row>
    <row r="111" spans="1:5" ht="46.5" customHeight="1">
      <c r="A111" s="28" t="s">
        <v>80</v>
      </c>
      <c r="B111" s="18" t="s">
        <v>42</v>
      </c>
      <c r="C111" s="29" t="s">
        <v>172</v>
      </c>
      <c r="D111" s="19">
        <v>790000</v>
      </c>
      <c r="E111" s="13">
        <v>504413.88</v>
      </c>
    </row>
    <row r="112" spans="1:5" ht="29.25" customHeight="1">
      <c r="A112" s="49" t="s">
        <v>30</v>
      </c>
      <c r="B112" s="50"/>
      <c r="C112" s="51"/>
      <c r="D112" s="19">
        <v>790000</v>
      </c>
      <c r="E112" s="13">
        <f>SUM(E111:E111)</f>
        <v>504413.88</v>
      </c>
    </row>
    <row r="113" spans="1:6" ht="44.25" customHeight="1">
      <c r="A113" s="35" t="s">
        <v>70</v>
      </c>
      <c r="B113" s="52" t="s">
        <v>69</v>
      </c>
      <c r="C113" s="53"/>
      <c r="D113" s="53"/>
      <c r="E113" s="54"/>
    </row>
    <row r="114" spans="1:6" ht="61.5" customHeight="1">
      <c r="A114" s="28" t="s">
        <v>44</v>
      </c>
      <c r="B114" s="18" t="s">
        <v>2</v>
      </c>
      <c r="C114" s="29" t="s">
        <v>45</v>
      </c>
      <c r="D114" s="25" t="s">
        <v>20</v>
      </c>
      <c r="E114" s="14" t="s">
        <v>268</v>
      </c>
      <c r="F114" s="6"/>
    </row>
    <row r="115" spans="1:6" ht="33" customHeight="1">
      <c r="A115" s="28" t="s">
        <v>59</v>
      </c>
      <c r="B115" s="18" t="s">
        <v>60</v>
      </c>
      <c r="C115" s="29" t="s">
        <v>173</v>
      </c>
      <c r="D115" s="19">
        <v>20000</v>
      </c>
      <c r="E115" s="13">
        <v>9554.85</v>
      </c>
    </row>
    <row r="116" spans="1:6" ht="33.75" customHeight="1">
      <c r="A116" s="28" t="s">
        <v>269</v>
      </c>
      <c r="B116" s="18" t="s">
        <v>60</v>
      </c>
      <c r="C116" s="29" t="s">
        <v>174</v>
      </c>
      <c r="D116" s="19">
        <v>6000</v>
      </c>
      <c r="E116" s="13">
        <v>3202.56</v>
      </c>
    </row>
    <row r="117" spans="1:6" ht="39.75" customHeight="1">
      <c r="A117" s="49" t="s">
        <v>30</v>
      </c>
      <c r="B117" s="50"/>
      <c r="C117" s="51"/>
      <c r="D117" s="19">
        <v>26000</v>
      </c>
      <c r="E117" s="13">
        <f>SUM(E115:E116)</f>
        <v>12757.41</v>
      </c>
    </row>
    <row r="118" spans="1:6" ht="21">
      <c r="A118" s="8" t="s">
        <v>71</v>
      </c>
      <c r="B118" s="57" t="s">
        <v>25</v>
      </c>
      <c r="C118" s="58"/>
      <c r="D118" s="58"/>
      <c r="E118" s="59"/>
    </row>
    <row r="119" spans="1:6" ht="60">
      <c r="A119" s="1" t="s">
        <v>0</v>
      </c>
      <c r="B119" s="1" t="s">
        <v>2</v>
      </c>
      <c r="C119" s="1" t="s">
        <v>1</v>
      </c>
      <c r="D119" s="1" t="s">
        <v>20</v>
      </c>
      <c r="E119" s="1" t="s">
        <v>177</v>
      </c>
    </row>
    <row r="120" spans="1:6" ht="30">
      <c r="A120" s="13" t="s">
        <v>15</v>
      </c>
      <c r="B120" s="13" t="s">
        <v>26</v>
      </c>
      <c r="C120" s="14" t="s">
        <v>175</v>
      </c>
      <c r="D120" s="13">
        <v>830000</v>
      </c>
      <c r="E120" s="13">
        <v>438288.4</v>
      </c>
      <c r="F120" s="6"/>
    </row>
    <row r="121" spans="1:6" ht="78" customHeight="1">
      <c r="A121" s="14" t="s">
        <v>27</v>
      </c>
      <c r="B121" s="14" t="s">
        <v>28</v>
      </c>
      <c r="C121" s="13"/>
      <c r="D121" s="13">
        <v>50000</v>
      </c>
      <c r="E121" s="13">
        <v>30000</v>
      </c>
    </row>
    <row r="122" spans="1:6" ht="72" customHeight="1">
      <c r="A122" s="49" t="s">
        <v>30</v>
      </c>
      <c r="B122" s="50"/>
      <c r="C122" s="51"/>
      <c r="D122" s="13">
        <f>SUM(D120:D121)</f>
        <v>880000</v>
      </c>
      <c r="E122" s="13">
        <f>SUM(E120:E121)</f>
        <v>468288.4</v>
      </c>
    </row>
    <row r="123" spans="1:6" ht="28.5" customHeight="1">
      <c r="A123" s="8" t="s">
        <v>71</v>
      </c>
      <c r="B123" s="57" t="s">
        <v>49</v>
      </c>
      <c r="C123" s="58"/>
      <c r="D123" s="58"/>
      <c r="E123" s="59"/>
    </row>
    <row r="124" spans="1:6" ht="64.5" customHeight="1">
      <c r="A124" s="1" t="s">
        <v>0</v>
      </c>
      <c r="B124" s="1" t="s">
        <v>2</v>
      </c>
      <c r="C124" s="1" t="s">
        <v>1</v>
      </c>
      <c r="D124" s="1" t="s">
        <v>20</v>
      </c>
      <c r="E124" s="1" t="s">
        <v>177</v>
      </c>
      <c r="F124" s="6"/>
    </row>
    <row r="125" spans="1:6" ht="64.5" customHeight="1">
      <c r="A125" s="1" t="s">
        <v>50</v>
      </c>
      <c r="B125" s="1" t="s">
        <v>51</v>
      </c>
      <c r="C125" s="1"/>
      <c r="D125" s="1">
        <v>90578</v>
      </c>
      <c r="E125" s="1">
        <v>47000</v>
      </c>
    </row>
    <row r="126" spans="1:6" ht="36" customHeight="1">
      <c r="A126" s="49" t="s">
        <v>30</v>
      </c>
      <c r="B126" s="50"/>
      <c r="C126" s="51"/>
      <c r="D126" s="13">
        <v>90578</v>
      </c>
      <c r="E126" s="13">
        <v>47000</v>
      </c>
    </row>
    <row r="127" spans="1:6" ht="18.75">
      <c r="A127" s="37"/>
      <c r="B127" s="33"/>
      <c r="C127" s="33"/>
      <c r="D127" s="38"/>
      <c r="E127" s="38"/>
    </row>
    <row r="128" spans="1:6">
      <c r="A128" s="55" t="s">
        <v>91</v>
      </c>
      <c r="B128" s="33"/>
      <c r="C128" s="33"/>
      <c r="D128" s="38"/>
      <c r="E128" s="38"/>
    </row>
    <row r="129" spans="1:6" ht="69.75" customHeight="1">
      <c r="A129" s="56"/>
      <c r="C129" s="42" t="s">
        <v>92</v>
      </c>
    </row>
    <row r="130" spans="1:6" ht="68.25" customHeight="1">
      <c r="A130" s="39"/>
      <c r="C130" s="3"/>
    </row>
    <row r="131" spans="1:6" ht="42.75" customHeight="1">
      <c r="A131" s="16" t="s">
        <v>18</v>
      </c>
      <c r="B131" s="16"/>
      <c r="C131" s="3" t="s">
        <v>19</v>
      </c>
    </row>
    <row r="132" spans="1:6" ht="24.75" customHeight="1"/>
    <row r="133" spans="1:6" ht="19.5" customHeight="1"/>
    <row r="136" spans="1:6" ht="66.75" customHeight="1"/>
    <row r="137" spans="1:6" ht="27" customHeight="1"/>
    <row r="138" spans="1:6" ht="46.5" customHeight="1">
      <c r="F138" s="10"/>
    </row>
    <row r="139" spans="1:6" ht="25.5" customHeight="1">
      <c r="F139" s="10"/>
    </row>
    <row r="140" spans="1:6" ht="28.5" customHeight="1"/>
    <row r="141" spans="1:6" ht="31.5" customHeight="1"/>
    <row r="142" spans="1:6" ht="44.25" customHeight="1"/>
    <row r="143" spans="1:6" ht="19.5" customHeight="1"/>
    <row r="146" spans="7:9" ht="68.25" customHeight="1"/>
    <row r="147" spans="7:9" ht="31.5" customHeight="1"/>
    <row r="148" spans="7:9" ht="16.5" customHeight="1"/>
    <row r="149" spans="7:9" ht="53.25" customHeight="1">
      <c r="G149" s="6"/>
    </row>
    <row r="150" spans="7:9" ht="44.25" customHeight="1"/>
    <row r="151" spans="7:9" ht="63.75" customHeight="1"/>
    <row r="152" spans="7:9" ht="27" customHeight="1"/>
    <row r="153" spans="7:9" ht="20.25" customHeight="1"/>
    <row r="154" spans="7:9" ht="31.5" customHeight="1">
      <c r="I154" s="6"/>
    </row>
    <row r="155" spans="7:9">
      <c r="G155" s="6"/>
    </row>
    <row r="157" spans="7:9" ht="69" customHeight="1"/>
    <row r="158" spans="7:9">
      <c r="H158" s="6"/>
    </row>
    <row r="159" spans="7:9">
      <c r="G159" s="6"/>
    </row>
    <row r="160" spans="7:9" ht="31.5" customHeight="1">
      <c r="I160" s="6"/>
    </row>
    <row r="164" spans="7:9" ht="31.5" customHeight="1">
      <c r="H164" s="6"/>
      <c r="I164" s="6"/>
    </row>
    <row r="168" spans="7:9">
      <c r="H168" s="6"/>
    </row>
    <row r="170" spans="7:9" ht="45.75" customHeight="1"/>
    <row r="171" spans="7:9" ht="47.25" customHeight="1"/>
    <row r="172" spans="7:9" ht="36" customHeight="1">
      <c r="G172" s="7"/>
    </row>
    <row r="173" spans="7:9" ht="31.5" customHeight="1">
      <c r="G173" s="12"/>
    </row>
    <row r="174" spans="7:9" ht="31.5" customHeight="1"/>
    <row r="175" spans="7:9" ht="31.5" customHeight="1"/>
    <row r="176" spans="7:9" ht="29.25" customHeight="1"/>
    <row r="177" spans="8:9" ht="24" customHeight="1">
      <c r="I177" s="6"/>
    </row>
    <row r="178" spans="8:9" ht="21" customHeight="1">
      <c r="I178" s="6"/>
    </row>
    <row r="180" spans="8:9" ht="27" customHeight="1"/>
    <row r="181" spans="8:9" ht="24.75" customHeight="1">
      <c r="H181" s="11"/>
    </row>
    <row r="182" spans="8:9">
      <c r="H182" s="12"/>
    </row>
  </sheetData>
  <mergeCells count="17">
    <mergeCell ref="A128:A129"/>
    <mergeCell ref="A122:C122"/>
    <mergeCell ref="A117:C117"/>
    <mergeCell ref="A112:C112"/>
    <mergeCell ref="B123:E123"/>
    <mergeCell ref="B118:E118"/>
    <mergeCell ref="B113:E113"/>
    <mergeCell ref="B75:E75"/>
    <mergeCell ref="B2:E2"/>
    <mergeCell ref="A1:E1"/>
    <mergeCell ref="A108:C108"/>
    <mergeCell ref="A126:C126"/>
    <mergeCell ref="B25:E25"/>
    <mergeCell ref="B109:E109"/>
    <mergeCell ref="B105:E105"/>
    <mergeCell ref="B101:E101"/>
    <mergeCell ref="B83:E8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1 жовтня</vt:lpstr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2020-07-02T12:11:11Z</dcterms:modified>
</cp:coreProperties>
</file>